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300" windowWidth="19155" windowHeight="82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69" i="1" l="1"/>
  <c r="D269" i="1"/>
  <c r="C269" i="1"/>
  <c r="G5" i="1" l="1"/>
  <c r="G89" i="1" l="1"/>
  <c r="H89" i="1" s="1"/>
  <c r="G88" i="1"/>
  <c r="H88" i="1" s="1"/>
  <c r="G87" i="1"/>
  <c r="H87" i="1" s="1"/>
  <c r="G86" i="1"/>
  <c r="H86" i="1" s="1"/>
  <c r="G85" i="1"/>
  <c r="H85" i="1" s="1"/>
  <c r="G84" i="1"/>
  <c r="H84" i="1" s="1"/>
  <c r="G83" i="1"/>
  <c r="H83" i="1" s="1"/>
  <c r="G82" i="1"/>
  <c r="H82" i="1" s="1"/>
  <c r="G81" i="1"/>
  <c r="H81" i="1" s="1"/>
  <c r="G80" i="1"/>
  <c r="H80" i="1" s="1"/>
  <c r="G79" i="1"/>
  <c r="H79" i="1" s="1"/>
  <c r="G78" i="1"/>
  <c r="H78" i="1" s="1"/>
  <c r="G77" i="1"/>
  <c r="H77" i="1" s="1"/>
  <c r="G76" i="1"/>
  <c r="H76" i="1" s="1"/>
  <c r="G75" i="1"/>
  <c r="H75" i="1" s="1"/>
  <c r="G74" i="1"/>
  <c r="H74" i="1" s="1"/>
  <c r="G73" i="1"/>
  <c r="H73" i="1" s="1"/>
  <c r="G72" i="1"/>
  <c r="H72" i="1" s="1"/>
  <c r="G71" i="1"/>
  <c r="H71" i="1" s="1"/>
  <c r="G70" i="1"/>
  <c r="H70" i="1" s="1"/>
  <c r="G69" i="1"/>
  <c r="H69" i="1" s="1"/>
  <c r="G68" i="1"/>
  <c r="H68" i="1" s="1"/>
  <c r="G67" i="1"/>
  <c r="H67" i="1" s="1"/>
  <c r="G66" i="1"/>
  <c r="H66" i="1" s="1"/>
  <c r="G65" i="1"/>
  <c r="H65" i="1" s="1"/>
  <c r="G64" i="1"/>
  <c r="H64" i="1" s="1"/>
  <c r="G63" i="1"/>
  <c r="H63" i="1" s="1"/>
  <c r="G62" i="1"/>
  <c r="H62" i="1" s="1"/>
  <c r="G61" i="1"/>
  <c r="H61" i="1" s="1"/>
  <c r="G60" i="1"/>
  <c r="H60" i="1" s="1"/>
  <c r="G59" i="1"/>
  <c r="H59" i="1" s="1"/>
  <c r="G58" i="1"/>
  <c r="H58" i="1" s="1"/>
  <c r="G57" i="1"/>
  <c r="H57" i="1" s="1"/>
  <c r="G56" i="1"/>
  <c r="H56" i="1" s="1"/>
  <c r="G55" i="1"/>
  <c r="H55" i="1" s="1"/>
  <c r="G54" i="1"/>
  <c r="H54" i="1" s="1"/>
  <c r="G53" i="1"/>
  <c r="H53" i="1" s="1"/>
  <c r="G52" i="1"/>
  <c r="H52" i="1" s="1"/>
  <c r="G51" i="1"/>
  <c r="H51" i="1" s="1"/>
  <c r="G50" i="1"/>
  <c r="H50" i="1" s="1"/>
  <c r="G49" i="1"/>
  <c r="H49" i="1" s="1"/>
  <c r="G48" i="1"/>
  <c r="H48" i="1" s="1"/>
  <c r="G47" i="1"/>
  <c r="H47" i="1" s="1"/>
  <c r="G46" i="1"/>
  <c r="H46" i="1" s="1"/>
  <c r="G45" i="1"/>
  <c r="H45" i="1" s="1"/>
  <c r="G44" i="1"/>
  <c r="H44" i="1" s="1"/>
  <c r="G43" i="1"/>
  <c r="H43" i="1" s="1"/>
  <c r="G42" i="1"/>
  <c r="H42" i="1" s="1"/>
  <c r="G41" i="1"/>
  <c r="H41" i="1" s="1"/>
  <c r="G40" i="1"/>
  <c r="H40" i="1" s="1"/>
  <c r="G39" i="1"/>
  <c r="H39" i="1" s="1"/>
  <c r="G38" i="1"/>
  <c r="H38" i="1" s="1"/>
  <c r="G37" i="1"/>
  <c r="H37" i="1" s="1"/>
  <c r="G36" i="1"/>
  <c r="H36" i="1" s="1"/>
  <c r="G35" i="1"/>
  <c r="H35" i="1" s="1"/>
  <c r="G34" i="1"/>
  <c r="H34" i="1" s="1"/>
  <c r="G33" i="1"/>
  <c r="H33" i="1" s="1"/>
  <c r="G32" i="1"/>
  <c r="H32" i="1" s="1"/>
  <c r="G31" i="1"/>
  <c r="H31" i="1" s="1"/>
  <c r="G30" i="1"/>
  <c r="H30" i="1" s="1"/>
  <c r="G29" i="1"/>
  <c r="H29" i="1" s="1"/>
  <c r="G28" i="1"/>
  <c r="H28" i="1" s="1"/>
  <c r="G27" i="1"/>
  <c r="H27" i="1" s="1"/>
  <c r="G26" i="1"/>
  <c r="H26" i="1" s="1"/>
  <c r="G25" i="1"/>
  <c r="H25" i="1" s="1"/>
  <c r="G24" i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G16" i="1"/>
  <c r="H16" i="1" s="1"/>
  <c r="G15" i="1"/>
  <c r="H15" i="1" s="1"/>
  <c r="G14" i="1"/>
  <c r="H14" i="1" s="1"/>
  <c r="G13" i="1"/>
  <c r="H13" i="1" s="1"/>
  <c r="G12" i="1"/>
  <c r="H12" i="1" s="1"/>
  <c r="G11" i="1"/>
  <c r="H11" i="1" s="1"/>
  <c r="G10" i="1"/>
  <c r="H10" i="1" s="1"/>
  <c r="G9" i="1"/>
  <c r="H9" i="1" s="1"/>
  <c r="G8" i="1"/>
  <c r="H8" i="1" s="1"/>
  <c r="G7" i="1"/>
  <c r="H7" i="1" s="1"/>
  <c r="G6" i="1"/>
  <c r="H6" i="1" s="1"/>
  <c r="H5" i="1"/>
</calcChain>
</file>

<file path=xl/sharedStrings.xml><?xml version="1.0" encoding="utf-8"?>
<sst xmlns="http://schemas.openxmlformats.org/spreadsheetml/2006/main" count="296" uniqueCount="102">
  <si>
    <t>Наименование субъекта Российской Федерации 
(муниципального образования)</t>
  </si>
  <si>
    <t>Код по ОКТМО</t>
  </si>
  <si>
    <t>Показатели (основные показатели), используемые для расчета (с указанием наименований и единицы измерения)**</t>
  </si>
  <si>
    <t>Численность сотрудников органов государственной власти</t>
  </si>
  <si>
    <t>Затраты на содержание одного сотрудника органа государственной власти</t>
  </si>
  <si>
    <t>Расходы на оплату деятельности экспертов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</si>
  <si>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</si>
  <si>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</si>
  <si>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</si>
  <si>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</si>
  <si>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</si>
  <si>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</si>
  <si>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Кабардино-Балкарская  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</si>
  <si>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</si>
  <si>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</si>
  <si>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</si>
  <si>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</si>
  <si>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</si>
  <si>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</si>
  <si>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</si>
  <si>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</si>
  <si>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–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</si>
  <si>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</si>
  <si>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</si>
  <si>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</si>
  <si>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</si>
  <si>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</si>
  <si>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–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</si>
  <si>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</si>
  <si>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</si>
  <si>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</si>
  <si>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</si>
  <si>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</si>
  <si>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</si>
  <si>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</si>
  <si>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</si>
  <si>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</si>
  <si>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</si>
  <si>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</si>
  <si>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</si>
  <si>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</si>
  <si>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</si>
  <si>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</si>
  <si>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</si>
  <si>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</si>
  <si>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</si>
  <si>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</si>
  <si>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</si>
  <si>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Калининградская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</si>
  <si>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</si>
  <si>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</si>
  <si>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</si>
  <si>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</si>
  <si>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</si>
  <si>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</si>
  <si>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</si>
  <si>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Липецкая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</si>
  <si>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</si>
  <si>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</si>
  <si>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</si>
  <si>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</si>
  <si>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</si>
  <si>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</si>
  <si>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</si>
  <si>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</si>
  <si>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</si>
  <si>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</si>
  <si>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</si>
  <si>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</si>
  <si>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</si>
  <si>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</si>
  <si>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</si>
  <si>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</si>
  <si>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</si>
  <si>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</si>
  <si>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</si>
  <si>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</si>
  <si>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</si>
  <si>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</si>
  <si>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</si>
  <si>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</si>
  <si>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</si>
  <si>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</si>
  <si>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город федерального значения Москва</t>
  </si>
  <si>
    <t>город федерального значения Санкт-Петербург</t>
  </si>
  <si>
    <t>город федерального значения Севастополь</t>
  </si>
  <si>
    <t>Еврейская автономная область</t>
  </si>
  <si>
    <t>Ненецкий автономный округ</t>
  </si>
  <si>
    <t>Ханты-Мансийский автономный округ-Югра</t>
  </si>
  <si>
    <t>Чукотский автнономный округ</t>
  </si>
  <si>
    <t>Ямало-Ненецкий автономный округ</t>
  </si>
  <si>
    <t>01000000</t>
  </si>
  <si>
    <t>03000000</t>
  </si>
  <si>
    <t>04000000</t>
  </si>
  <si>
    <t>05000000</t>
  </si>
  <si>
    <t>07000000</t>
  </si>
  <si>
    <t>08000000</t>
  </si>
  <si>
    <t>Нераспределенный резерв***</t>
  </si>
  <si>
    <t>Всего</t>
  </si>
  <si>
    <t>Распределение межбюджетного трансферта между субъектами Российской Федерации на 2019 год</t>
  </si>
  <si>
    <t>Распределение межбюджетного трансферта между субъектами Российской Федерации на 2018 год</t>
  </si>
  <si>
    <t>Распределение межбюджетного трансферта между субъектами Российской Федерации на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</si>
</sst>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4">
    <xf numFmtId="0" fontId="0" fillId="0" borderId="0" xfId="0"/>
    <xf numFmtId="0" fontId="0" fillId="0" borderId="0" xfId="0"/>
    <xf numFmtId="0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2" xfId="0" applyFont="1" applyFill="1" applyBorder="1" applyAlignment="1">
      <alignment horizontal="center"/>
    </xf>
    <xf numFmtId="0" fontId="4" fillId="0" borderId="3" xfId="2" applyFont="1" applyFill="1" applyBorder="1" applyAlignment="1">
      <alignment horizontal="left" vertical="top" wrapText="1"/>
    </xf>
    <xf numFmtId="0" fontId="4" fillId="0" borderId="6" xfId="1" applyFont="1" applyBorder="1" applyAlignment="1">
      <alignment horizontal="right" vertical="center"/>
    </xf>
    <xf numFmtId="0" fontId="4" fillId="0" borderId="7" xfId="1" applyFont="1" applyBorder="1" applyAlignment="1">
      <alignment horizontal="right" vertical="center"/>
    </xf>
    <xf numFmtId="0" fontId="4" fillId="0" borderId="7" xfId="1" applyFont="1" applyFill="1" applyBorder="1" applyAlignment="1">
      <alignment horizontal="right" vertical="center"/>
    </xf>
    <xf numFmtId="49" fontId="4" fillId="0" borderId="7" xfId="1" applyNumberFormat="1" applyFont="1" applyBorder="1" applyAlignment="1" applyProtection="1">
      <alignment horizontal="right" vertical="center"/>
      <protection locked="0"/>
    </xf>
    <xf numFmtId="49" fontId="4" fillId="0" borderId="7" xfId="1" applyNumberFormat="1" applyFont="1" applyBorder="1" applyAlignment="1">
      <alignment horizontal="right" vertical="center"/>
    </xf>
    <xf numFmtId="0" fontId="2" fillId="0" borderId="3" xfId="0" applyFont="1" applyBorder="1" applyAlignment="1">
      <alignment wrapText="1"/>
    </xf>
    <xf numFmtId="0" fontId="3" fillId="0" borderId="3" xfId="0" applyFont="1" applyBorder="1" applyAlignment="1">
      <alignment horizontal="left" vertical="center" wrapText="1"/>
    </xf>
    <xf numFmtId="0" fontId="2" fillId="0" borderId="7" xfId="0" applyFont="1" applyBorder="1"/>
    <xf numFmtId="0" fontId="3" fillId="0" borderId="3" xfId="0" applyFont="1" applyBorder="1" applyAlignment="1">
      <alignment vertical="center"/>
    </xf>
    <xf numFmtId="0" fontId="2" fillId="0" borderId="8" xfId="0" applyFont="1" applyBorder="1"/>
    <xf numFmtId="164" fontId="2" fillId="0" borderId="1" xfId="0" applyNumberFormat="1" applyFont="1" applyBorder="1" applyAlignment="1">
      <alignment horizontal="center"/>
    </xf>
    <xf numFmtId="164" fontId="0" fillId="0" borderId="1" xfId="0" applyNumberFormat="1" applyFont="1" applyBorder="1"/>
    <xf numFmtId="0" fontId="4" fillId="0" borderId="1" xfId="1" applyFont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/>
    <xf numFmtId="4" fontId="6" fillId="0" borderId="1" xfId="0" applyNumberFormat="1" applyFont="1" applyFill="1" applyBorder="1" applyAlignment="1">
      <alignment horizontal="right" vertical="top" wrapText="1"/>
    </xf>
    <xf numFmtId="4" fontId="5" fillId="0" borderId="1" xfId="0" applyNumberFormat="1" applyFont="1" applyFill="1" applyBorder="1" applyAlignment="1">
      <alignment vertical="center"/>
    </xf>
    <xf numFmtId="4" fontId="5" fillId="0" borderId="1" xfId="0" applyNumberFormat="1" applyFont="1" applyFill="1" applyBorder="1" applyAlignment="1">
      <alignment horizontal="right" wrapText="1"/>
    </xf>
    <xf numFmtId="4" fontId="5" fillId="0" borderId="1" xfId="0" applyNumberFormat="1" applyFont="1" applyFill="1" applyBorder="1" applyAlignment="1"/>
    <xf numFmtId="49" fontId="5" fillId="0" borderId="7" xfId="1" applyNumberFormat="1" applyFont="1" applyBorder="1" applyAlignment="1">
      <alignment horizontal="right" vertical="center"/>
    </xf>
    <xf numFmtId="0" fontId="5" fillId="0" borderId="7" xfId="1" applyFont="1" applyBorder="1" applyAlignment="1">
      <alignment horizontal="right" vertical="center"/>
    </xf>
    <xf numFmtId="0" fontId="5" fillId="0" borderId="7" xfId="1" applyFont="1" applyFill="1" applyBorder="1" applyAlignment="1">
      <alignment horizontal="right" vertical="center"/>
    </xf>
    <xf numFmtId="0" fontId="5" fillId="0" borderId="7" xfId="1" applyFont="1" applyFill="1" applyBorder="1" applyAlignment="1">
      <alignment horizontal="right"/>
    </xf>
    <xf numFmtId="4" fontId="0" fillId="0" borderId="0" xfId="0" applyNumberFormat="1"/>
    <xf numFmtId="4" fontId="5" fillId="0" borderId="1" xfId="2" applyNumberFormat="1" applyFont="1" applyFill="1" applyBorder="1" applyAlignment="1">
      <alignment horizontal="right" vertical="top" wrapText="1"/>
    </xf>
    <xf numFmtId="4" fontId="5" fillId="0" borderId="1" xfId="2" applyNumberFormat="1" applyFont="1" applyFill="1" applyBorder="1" applyAlignment="1">
      <alignment horizontal="right" wrapText="1"/>
    </xf>
    <xf numFmtId="4" fontId="5" fillId="0" borderId="1" xfId="2" applyNumberFormat="1" applyFont="1" applyFill="1" applyBorder="1" applyAlignment="1">
      <alignment horizontal="right"/>
    </xf>
    <xf numFmtId="4" fontId="7" fillId="0" borderId="1" xfId="2" applyNumberFormat="1" applyFont="1" applyFill="1" applyBorder="1" applyAlignment="1">
      <alignment horizontal="right"/>
    </xf>
    <xf numFmtId="0" fontId="4" fillId="0" borderId="1" xfId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right" vertical="top"/>
    </xf>
    <xf numFmtId="164" fontId="8" fillId="0" borderId="1" xfId="0" applyNumberFormat="1" applyFont="1" applyFill="1" applyBorder="1"/>
    <xf numFmtId="164" fontId="8" fillId="0" borderId="1" xfId="0" applyNumberFormat="1" applyFont="1" applyFill="1" applyBorder="1" applyAlignment="1"/>
    <xf numFmtId="4" fontId="9" fillId="0" borderId="1" xfId="0" applyNumberFormat="1" applyFont="1" applyFill="1" applyBorder="1"/>
    <xf numFmtId="0" fontId="4" fillId="0" borderId="1" xfId="1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/>
    </xf>
    <xf numFmtId="0" fontId="4" fillId="0" borderId="1" xfId="2" applyFont="1" applyFill="1" applyBorder="1" applyAlignment="1">
      <alignment horizontal="left" vertical="top" wrapText="1"/>
    </xf>
    <xf numFmtId="0" fontId="4" fillId="0" borderId="1" xfId="1" applyFont="1" applyBorder="1" applyAlignment="1">
      <alignment horizontal="right" vertical="center"/>
    </xf>
    <xf numFmtId="0" fontId="4" fillId="0" borderId="1" xfId="1" applyFont="1" applyFill="1" applyBorder="1" applyAlignment="1">
      <alignment horizontal="right" vertical="center"/>
    </xf>
    <xf numFmtId="49" fontId="4" fillId="0" borderId="1" xfId="1" applyNumberFormat="1" applyFont="1" applyBorder="1" applyAlignment="1" applyProtection="1">
      <alignment horizontal="right" vertical="center"/>
      <protection locked="0"/>
    </xf>
    <xf numFmtId="49" fontId="4" fillId="0" borderId="1" xfId="1" applyNumberFormat="1" applyFont="1" applyBorder="1" applyAlignment="1">
      <alignment horizontal="right" vertical="center"/>
    </xf>
    <xf numFmtId="0" fontId="2" fillId="0" borderId="3" xfId="0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wrapText="1"/>
    </xf>
    <xf numFmtId="0" fontId="2" fillId="0" borderId="4" xfId="0" applyFont="1" applyFill="1" applyBorder="1" applyAlignment="1">
      <alignment horizontal="center" wrapText="1"/>
    </xf>
    <xf numFmtId="0" fontId="2" fillId="0" borderId="9" xfId="0" applyFont="1" applyFill="1" applyBorder="1" applyAlignment="1">
      <alignment horizontal="center" wrapText="1"/>
    </xf>
    <xf numFmtId="0" fontId="4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Fill="1" applyBorder="1" applyAlignment="1">
      <alignment horizontal="center" wrapText="1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69"/>
  <sheetViews>
    <sheetView tabSelected="1" zoomScale="90" zoomScaleNormal="90" zoomScaleSheetLayoutView="100" workbookViewId="0">
      <selection activeCell="K15" sqref="K15"/>
    </sheetView>
  </sheetViews>
  <sheetFormatPr defaultRowHeight="13.5" customHeight="1" x14ac:dyDescent="0.25"/>
  <cols>
    <col min="1" max="1" width="40.42578125" customWidth="1"/>
    <col min="2" max="2" width="26.85546875" customWidth="1"/>
    <col min="3" max="3" width="35.7109375" customWidth="1"/>
    <col min="4" max="4" width="51" customWidth="1"/>
    <col min="5" max="5" width="32.42578125" customWidth="1"/>
    <col min="7" max="7" width="16.7109375" hidden="1" customWidth="1"/>
    <col min="8" max="8" width="10.85546875" hidden="1" customWidth="1"/>
  </cols>
  <sheetData>
    <row r="1" spans="1:8" ht="19.5" customHeight="1" x14ac:dyDescent="0.25">
      <c r="A1" s="47" t="s">
        <v>101</v>
      </c>
      <c r="B1" s="48"/>
      <c r="C1" s="49"/>
      <c r="D1" s="49"/>
      <c r="E1" s="50"/>
    </row>
    <row r="2" spans="1:8" ht="44.25" customHeight="1" x14ac:dyDescent="0.25">
      <c r="A2" s="51" t="s">
        <v>0</v>
      </c>
      <c r="B2" s="51" t="s">
        <v>1</v>
      </c>
      <c r="C2" s="52" t="s">
        <v>2</v>
      </c>
      <c r="D2" s="52"/>
      <c r="E2" s="52"/>
    </row>
    <row r="3" spans="1:8" ht="87.6" customHeight="1" x14ac:dyDescent="0.25">
      <c r="A3" s="51"/>
      <c r="B3" s="51"/>
      <c r="C3" s="19" t="s">
        <v>3</v>
      </c>
      <c r="D3" s="19" t="s">
        <v>4</v>
      </c>
      <c r="E3" s="2" t="s">
        <v>5</v>
      </c>
    </row>
    <row r="4" spans="1:8" ht="13.5" customHeight="1" thickBot="1" x14ac:dyDescent="0.3">
      <c r="A4" s="3">
        <v>1</v>
      </c>
      <c r="B4" s="4">
        <v>2</v>
      </c>
      <c r="C4" s="5">
        <v>3</v>
      </c>
      <c r="D4" s="17">
        <v>4</v>
      </c>
      <c r="E4" s="17">
        <v>5</v>
      </c>
    </row>
    <row r="5" spans="1:8" ht="13.15" customHeight="1" x14ac:dyDescent="0.25">
      <c r="A5" s="6" t="s">
        <v>6</v>
      </c>
      <c r="B5" s="7">
        <v>79000000</v>
      </c>
      <c r="C5" s="36">
        <v>5</v>
      </c>
      <c r="D5" s="20">
        <v>621.95399999999995</v>
      </c>
      <c r="E5" s="21">
        <v>847.35</v>
      </c>
      <c r="G5" s="30" t="e">
        <f>#REF!-E5</f>
        <v>#REF!</v>
      </c>
      <c r="H5" t="e">
        <f>G5/D5</f>
        <v>#REF!</v>
      </c>
    </row>
    <row r="6" spans="1:8" ht="13.15" customHeight="1" x14ac:dyDescent="0.25">
      <c r="A6" s="6" t="s">
        <v>7</v>
      </c>
      <c r="B6" s="8">
        <v>84000000</v>
      </c>
      <c r="C6" s="37">
        <v>5</v>
      </c>
      <c r="D6" s="20">
        <v>718.77599999999995</v>
      </c>
      <c r="E6" s="21">
        <v>879.42</v>
      </c>
      <c r="G6" s="30" t="e">
        <f>#REF!-E6</f>
        <v>#REF!</v>
      </c>
      <c r="H6" s="1" t="e">
        <f>G6/D6</f>
        <v>#REF!</v>
      </c>
    </row>
    <row r="7" spans="1:8" ht="13.15" customHeight="1" x14ac:dyDescent="0.25">
      <c r="A7" s="6" t="s">
        <v>8</v>
      </c>
      <c r="B7" s="8">
        <v>80000000</v>
      </c>
      <c r="C7" s="37">
        <v>41</v>
      </c>
      <c r="D7" s="20">
        <v>626.24682926829257</v>
      </c>
      <c r="E7" s="21">
        <v>12031.44</v>
      </c>
      <c r="G7" s="30" t="e">
        <f>#REF!-E7</f>
        <v>#REF!</v>
      </c>
      <c r="H7" s="1" t="e">
        <f>G7/D7</f>
        <v>#REF!</v>
      </c>
    </row>
    <row r="8" spans="1:8" ht="13.15" customHeight="1" x14ac:dyDescent="0.25">
      <c r="A8" s="6" t="s">
        <v>9</v>
      </c>
      <c r="B8" s="8">
        <v>81000000</v>
      </c>
      <c r="C8" s="37">
        <v>10</v>
      </c>
      <c r="D8" s="20">
        <v>733.14499999999987</v>
      </c>
      <c r="E8" s="21">
        <v>2984.68</v>
      </c>
      <c r="G8" s="30" t="e">
        <f>#REF!-E8</f>
        <v>#REF!</v>
      </c>
      <c r="H8" s="1" t="e">
        <f>G8/D8</f>
        <v>#REF!</v>
      </c>
    </row>
    <row r="9" spans="1:8" ht="13.15" customHeight="1" x14ac:dyDescent="0.25">
      <c r="A9" s="6" t="s">
        <v>10</v>
      </c>
      <c r="B9" s="8">
        <v>82000000</v>
      </c>
      <c r="C9" s="37">
        <v>23</v>
      </c>
      <c r="D9" s="20">
        <v>581.81739130434778</v>
      </c>
      <c r="E9" s="21">
        <v>6564.54</v>
      </c>
      <c r="G9" s="30" t="e">
        <f>#REF!-E9</f>
        <v>#REF!</v>
      </c>
      <c r="H9" s="1" t="e">
        <f>G9/D9</f>
        <v>#REF!</v>
      </c>
    </row>
    <row r="10" spans="1:8" ht="13.15" customHeight="1" x14ac:dyDescent="0.25">
      <c r="A10" s="6" t="s">
        <v>11</v>
      </c>
      <c r="B10" s="8">
        <v>26000000</v>
      </c>
      <c r="C10" s="37">
        <v>5</v>
      </c>
      <c r="D10" s="20">
        <v>605.33999999999992</v>
      </c>
      <c r="E10" s="21">
        <v>590.72</v>
      </c>
      <c r="G10" s="30" t="e">
        <f>#REF!-E10</f>
        <v>#REF!</v>
      </c>
      <c r="H10" s="1" t="e">
        <f>G10/D10</f>
        <v>#REF!</v>
      </c>
    </row>
    <row r="11" spans="1:8" ht="13.15" customHeight="1" x14ac:dyDescent="0.25">
      <c r="A11" s="6" t="s">
        <v>12</v>
      </c>
      <c r="B11" s="8">
        <v>83000000</v>
      </c>
      <c r="C11" s="37">
        <v>5</v>
      </c>
      <c r="D11" s="20">
        <v>590.726</v>
      </c>
      <c r="E11" s="25">
        <v>1110.3800000000001</v>
      </c>
      <c r="G11" s="30" t="e">
        <f>#REF!-E11</f>
        <v>#REF!</v>
      </c>
      <c r="H11" s="1" t="e">
        <f>G11/D11</f>
        <v>#REF!</v>
      </c>
    </row>
    <row r="12" spans="1:8" ht="13.15" customHeight="1" x14ac:dyDescent="0.25">
      <c r="A12" s="6" t="s">
        <v>13</v>
      </c>
      <c r="B12" s="8">
        <v>85000000</v>
      </c>
      <c r="C12" s="37">
        <v>5</v>
      </c>
      <c r="D12" s="20">
        <v>627.23400000000004</v>
      </c>
      <c r="E12" s="21">
        <v>892.74</v>
      </c>
      <c r="G12" s="30" t="e">
        <f>#REF!-E12</f>
        <v>#REF!</v>
      </c>
      <c r="H12" s="1" t="e">
        <f>G12/D12</f>
        <v>#REF!</v>
      </c>
    </row>
    <row r="13" spans="1:8" ht="13.15" customHeight="1" x14ac:dyDescent="0.25">
      <c r="A13" s="6" t="s">
        <v>14</v>
      </c>
      <c r="B13" s="8">
        <v>91000000</v>
      </c>
      <c r="C13" s="37">
        <v>5</v>
      </c>
      <c r="D13" s="20">
        <v>591.97399999999993</v>
      </c>
      <c r="E13" s="21">
        <v>1065.96</v>
      </c>
      <c r="G13" s="30" t="e">
        <f>#REF!-E13</f>
        <v>#REF!</v>
      </c>
      <c r="H13" s="1" t="e">
        <f>G13/D13</f>
        <v>#REF!</v>
      </c>
    </row>
    <row r="14" spans="1:8" ht="13.15" customHeight="1" x14ac:dyDescent="0.25">
      <c r="A14" s="6" t="s">
        <v>15</v>
      </c>
      <c r="B14" s="8">
        <v>86000000</v>
      </c>
      <c r="C14" s="37">
        <v>5</v>
      </c>
      <c r="D14" s="20">
        <v>776.5139999999999</v>
      </c>
      <c r="E14" s="21">
        <v>1527.88</v>
      </c>
      <c r="G14" s="30" t="e">
        <f>#REF!-E14</f>
        <v>#REF!</v>
      </c>
      <c r="H14" s="1" t="e">
        <f>G14/D14</f>
        <v>#REF!</v>
      </c>
    </row>
    <row r="15" spans="1:8" ht="13.15" customHeight="1" x14ac:dyDescent="0.25">
      <c r="A15" s="6" t="s">
        <v>16</v>
      </c>
      <c r="B15" s="9">
        <v>87000000</v>
      </c>
      <c r="C15" s="37">
        <v>9</v>
      </c>
      <c r="D15" s="20">
        <v>793.04222222222222</v>
      </c>
      <c r="E15" s="21">
        <v>2664.9000000000005</v>
      </c>
      <c r="G15" s="30" t="e">
        <f>#REF!-E15</f>
        <v>#REF!</v>
      </c>
      <c r="H15" s="1" t="e">
        <f>G15/D15</f>
        <v>#REF!</v>
      </c>
    </row>
    <row r="16" spans="1:8" ht="13.15" customHeight="1" x14ac:dyDescent="0.25">
      <c r="A16" s="6" t="s">
        <v>17</v>
      </c>
      <c r="B16" s="9">
        <v>35000000</v>
      </c>
      <c r="C16" s="37">
        <v>14</v>
      </c>
      <c r="D16" s="20">
        <v>581.95928571428556</v>
      </c>
      <c r="E16" s="21">
        <v>3984.03</v>
      </c>
      <c r="G16" s="30" t="e">
        <f>#REF!-E16</f>
        <v>#REF!</v>
      </c>
      <c r="H16" s="1" t="e">
        <f>G16/D16</f>
        <v>#REF!</v>
      </c>
    </row>
    <row r="17" spans="1:8" ht="13.15" customHeight="1" x14ac:dyDescent="0.25">
      <c r="A17" s="6" t="s">
        <v>18</v>
      </c>
      <c r="B17" s="8">
        <v>88000000</v>
      </c>
      <c r="C17" s="37">
        <v>6</v>
      </c>
      <c r="D17" s="20">
        <v>579.5866666666667</v>
      </c>
      <c r="E17" s="21">
        <v>1807.69</v>
      </c>
      <c r="G17" s="30" t="e">
        <f>#REF!-E17</f>
        <v>#REF!</v>
      </c>
      <c r="H17" s="1" t="e">
        <f>G17/D17</f>
        <v>#REF!</v>
      </c>
    </row>
    <row r="18" spans="1:8" ht="13.15" customHeight="1" x14ac:dyDescent="0.25">
      <c r="A18" s="6" t="s">
        <v>19</v>
      </c>
      <c r="B18" s="8">
        <v>89000000</v>
      </c>
      <c r="C18" s="37">
        <v>8</v>
      </c>
      <c r="D18" s="20">
        <v>582.97250000000008</v>
      </c>
      <c r="E18" s="21">
        <v>2217.64</v>
      </c>
      <c r="G18" s="30" t="e">
        <f>#REF!-E18</f>
        <v>#REF!</v>
      </c>
      <c r="H18" s="1" t="e">
        <f>G18/D18</f>
        <v>#REF!</v>
      </c>
    </row>
    <row r="19" spans="1:8" ht="13.15" customHeight="1" x14ac:dyDescent="0.25">
      <c r="A19" s="6" t="s">
        <v>20</v>
      </c>
      <c r="B19" s="8">
        <v>98000000</v>
      </c>
      <c r="C19" s="37">
        <v>24</v>
      </c>
      <c r="D19" s="20">
        <v>960.63041666666652</v>
      </c>
      <c r="E19" s="21">
        <v>4437.0600000000004</v>
      </c>
      <c r="G19" s="30" t="e">
        <f>#REF!-E19</f>
        <v>#REF!</v>
      </c>
      <c r="H19" s="1" t="e">
        <f>G19/D19</f>
        <v>#REF!</v>
      </c>
    </row>
    <row r="20" spans="1:8" ht="13.15" customHeight="1" x14ac:dyDescent="0.25">
      <c r="A20" s="6" t="s">
        <v>21</v>
      </c>
      <c r="B20" s="8">
        <v>90000000</v>
      </c>
      <c r="C20" s="37">
        <v>5</v>
      </c>
      <c r="D20" s="20">
        <v>578.48400000000004</v>
      </c>
      <c r="E20" s="25">
        <v>1545.64</v>
      </c>
      <c r="G20" s="30" t="e">
        <f>#REF!-E20</f>
        <v>#REF!</v>
      </c>
      <c r="H20" s="1" t="e">
        <f>G20/D20</f>
        <v>#REF!</v>
      </c>
    </row>
    <row r="21" spans="1:8" ht="13.15" customHeight="1" x14ac:dyDescent="0.25">
      <c r="A21" s="6" t="s">
        <v>22</v>
      </c>
      <c r="B21" s="8">
        <v>92000000</v>
      </c>
      <c r="C21" s="37">
        <v>46</v>
      </c>
      <c r="D21" s="20">
        <v>581.24630434782614</v>
      </c>
      <c r="E21" s="25">
        <v>13311.18</v>
      </c>
      <c r="G21" s="30" t="e">
        <f>#REF!-E21</f>
        <v>#REF!</v>
      </c>
      <c r="H21" s="1" t="e">
        <f>G21/D21</f>
        <v>#REF!</v>
      </c>
    </row>
    <row r="22" spans="1:8" ht="13.15" customHeight="1" x14ac:dyDescent="0.25">
      <c r="A22" s="6" t="s">
        <v>23</v>
      </c>
      <c r="B22" s="8">
        <v>93000000</v>
      </c>
      <c r="C22" s="37">
        <v>5</v>
      </c>
      <c r="D22" s="20">
        <v>861.60600000000011</v>
      </c>
      <c r="E22" s="21">
        <v>1203.6500000000001</v>
      </c>
      <c r="G22" s="30" t="e">
        <f>#REF!-E22</f>
        <v>#REF!</v>
      </c>
      <c r="H22" s="1" t="e">
        <f>G22/D22</f>
        <v>#REF!</v>
      </c>
    </row>
    <row r="23" spans="1:8" ht="13.15" customHeight="1" x14ac:dyDescent="0.25">
      <c r="A23" s="6" t="s">
        <v>24</v>
      </c>
      <c r="B23" s="8">
        <v>94000000</v>
      </c>
      <c r="C23" s="37">
        <v>14</v>
      </c>
      <c r="D23" s="20">
        <v>625.55785714285719</v>
      </c>
      <c r="E23" s="21">
        <v>4179.45</v>
      </c>
      <c r="G23" s="30" t="e">
        <f>#REF!-E23</f>
        <v>#REF!</v>
      </c>
      <c r="H23" s="1" t="e">
        <f>G23/D23</f>
        <v>#REF!</v>
      </c>
    </row>
    <row r="24" spans="1:8" ht="13.15" customHeight="1" x14ac:dyDescent="0.25">
      <c r="A24" s="6" t="s">
        <v>25</v>
      </c>
      <c r="B24" s="8">
        <v>95000000</v>
      </c>
      <c r="C24" s="37">
        <v>5</v>
      </c>
      <c r="D24" s="31">
        <v>735.476</v>
      </c>
      <c r="E24" s="33">
        <v>1305.8</v>
      </c>
      <c r="G24" s="30" t="e">
        <f>#REF!-E24</f>
        <v>#REF!</v>
      </c>
      <c r="H24" s="1" t="e">
        <f>G24/D24</f>
        <v>#REF!</v>
      </c>
    </row>
    <row r="25" spans="1:8" ht="13.15" customHeight="1" x14ac:dyDescent="0.25">
      <c r="A25" s="6" t="s">
        <v>26</v>
      </c>
      <c r="B25" s="8">
        <v>96000000</v>
      </c>
      <c r="C25" s="37">
        <v>23</v>
      </c>
      <c r="D25" s="20">
        <v>581.81782608695642</v>
      </c>
      <c r="E25" s="21">
        <v>6564.54</v>
      </c>
      <c r="G25" s="30" t="e">
        <f>#REF!-E25</f>
        <v>#REF!</v>
      </c>
      <c r="H25" s="1" t="e">
        <f>G25/D25</f>
        <v>#REF!</v>
      </c>
    </row>
    <row r="26" spans="1:8" ht="13.15" customHeight="1" x14ac:dyDescent="0.3">
      <c r="A26" s="6" t="s">
        <v>27</v>
      </c>
      <c r="B26" s="8">
        <v>97000000</v>
      </c>
      <c r="C26" s="37">
        <v>9</v>
      </c>
      <c r="D26" s="32">
        <v>579.86333333333334</v>
      </c>
      <c r="E26" s="34">
        <v>2664.9</v>
      </c>
      <c r="G26" s="30" t="e">
        <f>#REF!-E26</f>
        <v>#REF!</v>
      </c>
      <c r="H26" s="1" t="e">
        <f>G26/D26</f>
        <v>#REF!</v>
      </c>
    </row>
    <row r="27" spans="1:8" s="1" customFormat="1" ht="13.15" customHeight="1" x14ac:dyDescent="0.25">
      <c r="A27" s="6" t="s">
        <v>28</v>
      </c>
      <c r="B27" s="10" t="s">
        <v>91</v>
      </c>
      <c r="C27" s="37">
        <v>22</v>
      </c>
      <c r="D27" s="20">
        <v>764.17590909090904</v>
      </c>
      <c r="E27" s="21">
        <v>6275.84</v>
      </c>
      <c r="G27" s="30" t="e">
        <f>#REF!-E27</f>
        <v>#REF!</v>
      </c>
      <c r="H27" s="1" t="e">
        <f>G27/D27</f>
        <v>#REF!</v>
      </c>
    </row>
    <row r="28" spans="1:8" s="1" customFormat="1" ht="13.15" customHeight="1" x14ac:dyDescent="0.25">
      <c r="A28" s="6" t="s">
        <v>29</v>
      </c>
      <c r="B28" s="8">
        <v>76000000</v>
      </c>
      <c r="C28" s="37">
        <v>13</v>
      </c>
      <c r="D28" s="31">
        <v>734.02538461538461</v>
      </c>
      <c r="E28" s="33">
        <v>3619.82</v>
      </c>
      <c r="G28" s="30" t="e">
        <f>#REF!-E28</f>
        <v>#REF!</v>
      </c>
      <c r="H28" s="1" t="e">
        <f>G28/D28</f>
        <v>#REF!</v>
      </c>
    </row>
    <row r="29" spans="1:8" s="1" customFormat="1" ht="13.15" customHeight="1" x14ac:dyDescent="0.25">
      <c r="A29" s="6" t="s">
        <v>30</v>
      </c>
      <c r="B29" s="8">
        <v>30000000</v>
      </c>
      <c r="C29" s="37">
        <v>5</v>
      </c>
      <c r="D29" s="20">
        <v>1021.664</v>
      </c>
      <c r="E29" s="21">
        <v>915.39</v>
      </c>
      <c r="G29" s="30" t="e">
        <f>#REF!-E29</f>
        <v>#REF!</v>
      </c>
      <c r="H29" s="1" t="e">
        <f>G29/D29</f>
        <v>#REF!</v>
      </c>
    </row>
    <row r="30" spans="1:8" ht="13.15" customHeight="1" x14ac:dyDescent="0.25">
      <c r="A30" s="6" t="s">
        <v>31</v>
      </c>
      <c r="B30" s="11" t="s">
        <v>92</v>
      </c>
      <c r="C30" s="37">
        <v>33</v>
      </c>
      <c r="D30" s="20">
        <v>581.3184848484849</v>
      </c>
      <c r="E30" s="21">
        <v>9535.9</v>
      </c>
      <c r="G30" s="30" t="e">
        <f>#REF!-E30</f>
        <v>#REF!</v>
      </c>
      <c r="H30" s="1" t="e">
        <f>G30/D30</f>
        <v>#REF!</v>
      </c>
    </row>
    <row r="31" spans="1:8" ht="13.15" customHeight="1" x14ac:dyDescent="0.25">
      <c r="A31" s="6" t="s">
        <v>32</v>
      </c>
      <c r="B31" s="11" t="s">
        <v>93</v>
      </c>
      <c r="C31" s="37">
        <v>39</v>
      </c>
      <c r="D31" s="20">
        <v>747.70205128205123</v>
      </c>
      <c r="E31" s="21">
        <v>7266.29</v>
      </c>
      <c r="G31" s="30" t="e">
        <f>#REF!-E31</f>
        <v>#REF!</v>
      </c>
      <c r="H31" s="1" t="e">
        <f>G31/D31</f>
        <v>#REF!</v>
      </c>
    </row>
    <row r="32" spans="1:8" ht="13.15" customHeight="1" x14ac:dyDescent="0.25">
      <c r="A32" s="6" t="s">
        <v>33</v>
      </c>
      <c r="B32" s="8">
        <v>57000000</v>
      </c>
      <c r="C32" s="37">
        <v>21</v>
      </c>
      <c r="D32" s="20">
        <v>629.23095238095243</v>
      </c>
      <c r="E32" s="21">
        <v>5720.65</v>
      </c>
      <c r="G32" s="30" t="e">
        <f>#REF!-E32</f>
        <v>#REF!</v>
      </c>
      <c r="H32" s="1" t="e">
        <f>G32/D32</f>
        <v>#REF!</v>
      </c>
    </row>
    <row r="33" spans="1:8" ht="13.15" customHeight="1" x14ac:dyDescent="0.25">
      <c r="A33" s="6" t="s">
        <v>34</v>
      </c>
      <c r="B33" s="26" t="s">
        <v>94</v>
      </c>
      <c r="C33" s="37">
        <v>11</v>
      </c>
      <c r="D33" s="31">
        <v>759.02272727272725</v>
      </c>
      <c r="E33" s="33">
        <v>3539.88</v>
      </c>
      <c r="G33" s="30" t="e">
        <f>#REF!-E33</f>
        <v>#REF!</v>
      </c>
      <c r="H33" s="1" t="e">
        <f>G33/D33</f>
        <v>#REF!</v>
      </c>
    </row>
    <row r="34" spans="1:8" ht="13.15" customHeight="1" x14ac:dyDescent="0.25">
      <c r="A34" s="6" t="s">
        <v>35</v>
      </c>
      <c r="B34" s="11" t="s">
        <v>95</v>
      </c>
      <c r="C34" s="37">
        <v>19</v>
      </c>
      <c r="D34" s="20">
        <v>582.01368421052632</v>
      </c>
      <c r="E34" s="21">
        <v>5396.42</v>
      </c>
      <c r="G34" s="30" t="e">
        <f>#REF!-E34</f>
        <v>#REF!</v>
      </c>
      <c r="H34" s="1" t="e">
        <f>G34/D34</f>
        <v>#REF!</v>
      </c>
    </row>
    <row r="35" spans="1:8" ht="13.15" customHeight="1" x14ac:dyDescent="0.25">
      <c r="A35" s="6" t="s">
        <v>36</v>
      </c>
      <c r="B35" s="11" t="s">
        <v>96</v>
      </c>
      <c r="C35" s="37">
        <v>15</v>
      </c>
      <c r="D35" s="20">
        <v>778.01666666666665</v>
      </c>
      <c r="E35" s="21">
        <v>2802.59</v>
      </c>
      <c r="G35" s="30" t="e">
        <f>#REF!-E35</f>
        <v>#REF!</v>
      </c>
      <c r="H35" s="1" t="e">
        <f>G35/D35</f>
        <v>#REF!</v>
      </c>
    </row>
    <row r="36" spans="1:8" ht="13.15" customHeight="1" x14ac:dyDescent="0.25">
      <c r="A36" s="6" t="s">
        <v>37</v>
      </c>
      <c r="B36" s="8">
        <v>10000000</v>
      </c>
      <c r="C36" s="37">
        <v>9</v>
      </c>
      <c r="D36" s="20">
        <v>687.44444444444446</v>
      </c>
      <c r="E36" s="21">
        <v>1643.36</v>
      </c>
      <c r="G36" s="30" t="e">
        <f>#REF!-E36</f>
        <v>#REF!</v>
      </c>
      <c r="H36" s="1" t="e">
        <f>G36/D36</f>
        <v>#REF!</v>
      </c>
    </row>
    <row r="37" spans="1:8" ht="13.15" customHeight="1" x14ac:dyDescent="0.25">
      <c r="A37" s="6" t="s">
        <v>38</v>
      </c>
      <c r="B37" s="8">
        <v>11000000</v>
      </c>
      <c r="C37" s="37">
        <v>8</v>
      </c>
      <c r="D37" s="20">
        <v>793.91874999999993</v>
      </c>
      <c r="E37" s="23">
        <v>2318.46</v>
      </c>
      <c r="G37" s="30" t="e">
        <f>#REF!-E37</f>
        <v>#REF!</v>
      </c>
      <c r="H37" s="1" t="e">
        <f>G37/D37</f>
        <v>#REF!</v>
      </c>
    </row>
    <row r="38" spans="1:8" ht="13.15" customHeight="1" x14ac:dyDescent="0.25">
      <c r="A38" s="6" t="s">
        <v>39</v>
      </c>
      <c r="B38" s="8">
        <v>12000000</v>
      </c>
      <c r="C38" s="37">
        <v>7</v>
      </c>
      <c r="D38" s="20">
        <v>583.57714285714292</v>
      </c>
      <c r="E38" s="23">
        <v>1909.85</v>
      </c>
      <c r="G38" s="30" t="e">
        <f>#REF!-E38</f>
        <v>#REF!</v>
      </c>
      <c r="H38" s="1" t="e">
        <f>G38/D38</f>
        <v>#REF!</v>
      </c>
    </row>
    <row r="39" spans="1:8" ht="13.15" customHeight="1" x14ac:dyDescent="0.25">
      <c r="A39" s="6" t="s">
        <v>40</v>
      </c>
      <c r="B39" s="8">
        <v>14000000</v>
      </c>
      <c r="C39" s="37">
        <v>12</v>
      </c>
      <c r="D39" s="20">
        <v>583.89750000000004</v>
      </c>
      <c r="E39" s="23">
        <v>3246.74</v>
      </c>
      <c r="G39" s="30" t="e">
        <f>#REF!-E39</f>
        <v>#REF!</v>
      </c>
      <c r="H39" s="1" t="e">
        <f>G39/D39</f>
        <v>#REF!</v>
      </c>
    </row>
    <row r="40" spans="1:8" ht="13.15" customHeight="1" x14ac:dyDescent="0.25">
      <c r="A40" s="6" t="s">
        <v>41</v>
      </c>
      <c r="B40" s="8">
        <v>15000000</v>
      </c>
      <c r="C40" s="37">
        <v>15</v>
      </c>
      <c r="D40" s="20">
        <v>582.0813333333333</v>
      </c>
      <c r="E40" s="23">
        <v>4252.25</v>
      </c>
      <c r="G40" s="30" t="e">
        <f>#REF!-E40</f>
        <v>#REF!</v>
      </c>
      <c r="H40" s="1" t="e">
        <f>G40/D40</f>
        <v>#REF!</v>
      </c>
    </row>
    <row r="41" spans="1:8" ht="13.15" customHeight="1" x14ac:dyDescent="0.25">
      <c r="A41" s="6" t="s">
        <v>42</v>
      </c>
      <c r="B41" s="8">
        <v>17000000</v>
      </c>
      <c r="C41" s="37">
        <v>10</v>
      </c>
      <c r="D41" s="20">
        <v>580.41000000000008</v>
      </c>
      <c r="E41" s="23">
        <v>2953.6</v>
      </c>
      <c r="G41" s="30" t="e">
        <f>#REF!-E41</f>
        <v>#REF!</v>
      </c>
      <c r="H41" s="1" t="e">
        <f>G41/D41</f>
        <v>#REF!</v>
      </c>
    </row>
    <row r="42" spans="1:8" ht="13.15" customHeight="1" x14ac:dyDescent="0.25">
      <c r="A42" s="6" t="s">
        <v>43</v>
      </c>
      <c r="B42" s="8">
        <v>18000000</v>
      </c>
      <c r="C42" s="37">
        <v>19</v>
      </c>
      <c r="D42" s="20">
        <v>580.98578947368424</v>
      </c>
      <c r="E42" s="23">
        <v>5534.11</v>
      </c>
      <c r="G42" s="30" t="e">
        <f>#REF!-E42</f>
        <v>#REF!</v>
      </c>
      <c r="H42" s="1" t="e">
        <f>G42/D42</f>
        <v>#REF!</v>
      </c>
    </row>
    <row r="43" spans="1:8" ht="13.15" customHeight="1" x14ac:dyDescent="0.25">
      <c r="A43" s="6" t="s">
        <v>44</v>
      </c>
      <c r="B43" s="8">
        <v>19000000</v>
      </c>
      <c r="C43" s="37">
        <v>12.000658761528328</v>
      </c>
      <c r="D43" s="20">
        <v>581.29558873579617</v>
      </c>
      <c r="E43" s="23">
        <v>3469</v>
      </c>
      <c r="G43" s="30" t="e">
        <f>#REF!-E43</f>
        <v>#REF!</v>
      </c>
      <c r="H43" s="1" t="e">
        <f>G43/D43</f>
        <v>#REF!</v>
      </c>
    </row>
    <row r="44" spans="1:8" ht="13.15" customHeight="1" x14ac:dyDescent="0.25">
      <c r="A44" s="6" t="s">
        <v>45</v>
      </c>
      <c r="B44" s="8">
        <v>20000000</v>
      </c>
      <c r="C44" s="37">
        <v>16</v>
      </c>
      <c r="D44" s="20">
        <v>573.55874999999992</v>
      </c>
      <c r="E44" s="23">
        <v>4761.29</v>
      </c>
      <c r="G44" s="30" t="e">
        <f>#REF!-E44</f>
        <v>#REF!</v>
      </c>
      <c r="H44" s="1" t="e">
        <f>G44/D44</f>
        <v>#REF!</v>
      </c>
    </row>
    <row r="45" spans="1:8" ht="13.15" customHeight="1" x14ac:dyDescent="0.25">
      <c r="A45" s="6" t="s">
        <v>46</v>
      </c>
      <c r="B45" s="8">
        <v>24000000</v>
      </c>
      <c r="C45" s="37">
        <v>8</v>
      </c>
      <c r="D45" s="20">
        <v>573.73125000000005</v>
      </c>
      <c r="E45" s="23">
        <v>2225.19</v>
      </c>
      <c r="G45" s="30" t="e">
        <f>#REF!-E45</f>
        <v>#REF!</v>
      </c>
      <c r="H45" s="1" t="e">
        <f>G45/D45</f>
        <v>#REF!</v>
      </c>
    </row>
    <row r="46" spans="1:8" ht="13.15" customHeight="1" x14ac:dyDescent="0.25">
      <c r="A46" s="6" t="s">
        <v>47</v>
      </c>
      <c r="B46" s="8">
        <v>25000000</v>
      </c>
      <c r="C46" s="37">
        <v>31</v>
      </c>
      <c r="D46" s="20">
        <v>777.98967741935485</v>
      </c>
      <c r="E46" s="23">
        <v>5796.16</v>
      </c>
      <c r="G46" s="30" t="e">
        <f>#REF!-E46</f>
        <v>#REF!</v>
      </c>
      <c r="H46" s="1" t="e">
        <f>G46/D46</f>
        <v>#REF!</v>
      </c>
    </row>
    <row r="47" spans="1:8" ht="13.15" customHeight="1" x14ac:dyDescent="0.25">
      <c r="A47" s="6" t="s">
        <v>48</v>
      </c>
      <c r="B47" s="8">
        <v>27000000</v>
      </c>
      <c r="C47" s="37">
        <v>6</v>
      </c>
      <c r="D47" s="20">
        <v>580.51333333333332</v>
      </c>
      <c r="E47" s="23">
        <v>1767.72</v>
      </c>
      <c r="G47" s="30" t="e">
        <f>#REF!-E47</f>
        <v>#REF!</v>
      </c>
      <c r="H47" s="1" t="e">
        <f>G47/D47</f>
        <v>#REF!</v>
      </c>
    </row>
    <row r="48" spans="1:8" ht="13.15" customHeight="1" x14ac:dyDescent="0.25">
      <c r="A48" s="6" t="s">
        <v>49</v>
      </c>
      <c r="B48" s="8">
        <v>29000000</v>
      </c>
      <c r="C48" s="37">
        <v>8</v>
      </c>
      <c r="D48" s="20">
        <v>581.42499999999995</v>
      </c>
      <c r="E48" s="23">
        <v>2305.14</v>
      </c>
      <c r="G48" s="30" t="e">
        <f>#REF!-E48</f>
        <v>#REF!</v>
      </c>
      <c r="H48" s="1" t="e">
        <f>G48/D48</f>
        <v>#REF!</v>
      </c>
    </row>
    <row r="49" spans="1:8" ht="13.15" customHeight="1" x14ac:dyDescent="0.25">
      <c r="A49" s="6" t="s">
        <v>50</v>
      </c>
      <c r="B49" s="8">
        <v>32000000</v>
      </c>
      <c r="C49" s="37">
        <v>19</v>
      </c>
      <c r="D49" s="20">
        <v>671.75999999999988</v>
      </c>
      <c r="E49" s="23">
        <v>5587.41</v>
      </c>
      <c r="G49" s="30" t="e">
        <f>#REF!-E49</f>
        <v>#REF!</v>
      </c>
      <c r="H49" s="1" t="e">
        <f>G49/D49</f>
        <v>#REF!</v>
      </c>
    </row>
    <row r="50" spans="1:8" ht="13.15" customHeight="1" x14ac:dyDescent="0.25">
      <c r="A50" s="6" t="s">
        <v>51</v>
      </c>
      <c r="B50" s="8">
        <v>33000000</v>
      </c>
      <c r="C50" s="37">
        <v>13</v>
      </c>
      <c r="D50" s="20">
        <v>626.40384615384619</v>
      </c>
      <c r="E50" s="23">
        <v>3801.92</v>
      </c>
      <c r="G50" s="30" t="e">
        <f>#REF!-E50</f>
        <v>#REF!</v>
      </c>
      <c r="H50" s="1" t="e">
        <f>G50/D50</f>
        <v>#REF!</v>
      </c>
    </row>
    <row r="51" spans="1:8" ht="13.15" customHeight="1" x14ac:dyDescent="0.25">
      <c r="A51" s="6" t="s">
        <v>52</v>
      </c>
      <c r="B51" s="8">
        <v>34000000</v>
      </c>
      <c r="C51" s="37">
        <v>7</v>
      </c>
      <c r="D51" s="20">
        <v>583.31000000000006</v>
      </c>
      <c r="E51" s="23">
        <v>1923.17</v>
      </c>
      <c r="G51" s="30" t="e">
        <f>#REF!-E51</f>
        <v>#REF!</v>
      </c>
      <c r="H51" s="1" t="e">
        <f>G51/D51</f>
        <v>#REF!</v>
      </c>
    </row>
    <row r="52" spans="1:8" ht="13.15" customHeight="1" x14ac:dyDescent="0.25">
      <c r="A52" s="6" t="s">
        <v>53</v>
      </c>
      <c r="B52" s="8">
        <v>37000000</v>
      </c>
      <c r="C52" s="37">
        <v>10</v>
      </c>
      <c r="D52" s="31">
        <v>628.92999999999995</v>
      </c>
      <c r="E52" s="23">
        <v>2744.85</v>
      </c>
      <c r="G52" s="30" t="e">
        <f>#REF!-E52</f>
        <v>#REF!</v>
      </c>
      <c r="H52" s="1" t="e">
        <f>G52/D52</f>
        <v>#REF!</v>
      </c>
    </row>
    <row r="53" spans="1:8" ht="13.15" customHeight="1" x14ac:dyDescent="0.25">
      <c r="A53" s="6" t="s">
        <v>54</v>
      </c>
      <c r="B53" s="8">
        <v>38000000</v>
      </c>
      <c r="C53" s="37">
        <v>9</v>
      </c>
      <c r="D53" s="20">
        <v>583.5288888888889</v>
      </c>
      <c r="E53" s="23">
        <v>2458.66</v>
      </c>
      <c r="G53" s="30" t="e">
        <f>#REF!-E53</f>
        <v>#REF!</v>
      </c>
      <c r="H53" s="1" t="e">
        <f>G53/D53</f>
        <v>#REF!</v>
      </c>
    </row>
    <row r="54" spans="1:8" ht="13.15" customHeight="1" x14ac:dyDescent="0.25">
      <c r="A54" s="6" t="s">
        <v>55</v>
      </c>
      <c r="B54" s="8">
        <v>41000000</v>
      </c>
      <c r="C54" s="37">
        <v>7</v>
      </c>
      <c r="D54" s="20">
        <v>567.87428571428575</v>
      </c>
      <c r="E54" s="23">
        <v>2691.55</v>
      </c>
      <c r="G54" s="30" t="e">
        <f>#REF!-E54</f>
        <v>#REF!</v>
      </c>
      <c r="H54" s="1" t="e">
        <f>G54/D54</f>
        <v>#REF!</v>
      </c>
    </row>
    <row r="55" spans="1:8" ht="13.15" customHeight="1" x14ac:dyDescent="0.25">
      <c r="A55" s="6" t="s">
        <v>56</v>
      </c>
      <c r="B55" s="8">
        <v>42000000</v>
      </c>
      <c r="C55" s="37">
        <v>9</v>
      </c>
      <c r="D55" s="20">
        <v>582.66555555555556</v>
      </c>
      <c r="E55" s="23">
        <v>2513.89</v>
      </c>
      <c r="G55" s="30" t="e">
        <f>#REF!-E55</f>
        <v>#REF!</v>
      </c>
      <c r="H55" s="1" t="e">
        <f>G55/D55</f>
        <v>#REF!</v>
      </c>
    </row>
    <row r="56" spans="1:8" ht="13.15" customHeight="1" x14ac:dyDescent="0.25">
      <c r="A56" s="6" t="s">
        <v>57</v>
      </c>
      <c r="B56" s="8">
        <v>44000000</v>
      </c>
      <c r="C56" s="37">
        <v>5</v>
      </c>
      <c r="D56" s="20">
        <v>973.00400000000013</v>
      </c>
      <c r="E56" s="23">
        <v>484.12</v>
      </c>
      <c r="G56" s="30" t="e">
        <f>#REF!-E56</f>
        <v>#REF!</v>
      </c>
      <c r="H56" s="1" t="e">
        <f>G56/D56</f>
        <v>#REF!</v>
      </c>
    </row>
    <row r="57" spans="1:8" ht="13.15" customHeight="1" x14ac:dyDescent="0.25">
      <c r="A57" s="6" t="s">
        <v>58</v>
      </c>
      <c r="B57" s="8">
        <v>46000000</v>
      </c>
      <c r="C57" s="37">
        <v>19</v>
      </c>
      <c r="D57" s="20">
        <v>566.19368421052638</v>
      </c>
      <c r="E57" s="23">
        <v>7532.78</v>
      </c>
      <c r="G57" s="30" t="e">
        <f>#REF!-E57</f>
        <v>#REF!</v>
      </c>
      <c r="H57" s="1" t="e">
        <f>G57/D57</f>
        <v>#REF!</v>
      </c>
    </row>
    <row r="58" spans="1:8" ht="13.15" customHeight="1" x14ac:dyDescent="0.25">
      <c r="A58" s="6" t="s">
        <v>59</v>
      </c>
      <c r="B58" s="8">
        <v>47000000</v>
      </c>
      <c r="C58" s="37">
        <v>6</v>
      </c>
      <c r="D58" s="20">
        <v>978.38833333333332</v>
      </c>
      <c r="E58" s="23">
        <v>1647.8</v>
      </c>
      <c r="G58" s="30" t="e">
        <f>#REF!-E58</f>
        <v>#REF!</v>
      </c>
      <c r="H58" s="1" t="e">
        <f>G58/D58</f>
        <v>#REF!</v>
      </c>
    </row>
    <row r="59" spans="1:8" ht="13.15" customHeight="1" x14ac:dyDescent="0.25">
      <c r="A59" s="6" t="s">
        <v>60</v>
      </c>
      <c r="B59" s="8">
        <v>22000000</v>
      </c>
      <c r="C59" s="37">
        <v>31</v>
      </c>
      <c r="D59" s="20">
        <v>580.94451612903219</v>
      </c>
      <c r="E59" s="23">
        <v>9038.4500000000007</v>
      </c>
      <c r="G59" s="30" t="e">
        <f>#REF!-E59</f>
        <v>#REF!</v>
      </c>
      <c r="H59" s="1" t="e">
        <f>G59/D59</f>
        <v>#REF!</v>
      </c>
    </row>
    <row r="60" spans="1:8" ht="13.15" customHeight="1" x14ac:dyDescent="0.25">
      <c r="A60" s="6" t="s">
        <v>61</v>
      </c>
      <c r="B60" s="8">
        <v>49000000</v>
      </c>
      <c r="C60" s="37">
        <v>5</v>
      </c>
      <c r="D60" s="20">
        <v>580.47199999999998</v>
      </c>
      <c r="E60" s="23">
        <v>1474.58</v>
      </c>
      <c r="G60" s="30" t="e">
        <f>#REF!-E60</f>
        <v>#REF!</v>
      </c>
      <c r="H60" s="1" t="e">
        <f>G60/D60</f>
        <v>#REF!</v>
      </c>
    </row>
    <row r="61" spans="1:8" ht="13.15" customHeight="1" x14ac:dyDescent="0.25">
      <c r="A61" s="6" t="s">
        <v>62</v>
      </c>
      <c r="B61" s="8">
        <v>50000000</v>
      </c>
      <c r="C61" s="37">
        <v>20</v>
      </c>
      <c r="D61" s="20">
        <v>641.93949999999995</v>
      </c>
      <c r="E61" s="23">
        <v>5800.6</v>
      </c>
      <c r="G61" s="30" t="e">
        <f>#REF!-E61</f>
        <v>#REF!</v>
      </c>
      <c r="H61" s="1" t="e">
        <f>G61/D61</f>
        <v>#REF!</v>
      </c>
    </row>
    <row r="62" spans="1:8" ht="13.15" customHeight="1" x14ac:dyDescent="0.25">
      <c r="A62" s="6" t="s">
        <v>63</v>
      </c>
      <c r="B62" s="8">
        <v>52000000</v>
      </c>
      <c r="C62" s="37">
        <v>15</v>
      </c>
      <c r="D62" s="20">
        <v>627.47400000000005</v>
      </c>
      <c r="E62" s="23">
        <v>4272.72</v>
      </c>
      <c r="G62" s="30" t="e">
        <f>#REF!-E62</f>
        <v>#REF!</v>
      </c>
      <c r="H62" s="1" t="e">
        <f>G62/D62</f>
        <v>#REF!</v>
      </c>
    </row>
    <row r="63" spans="1:8" ht="13.15" customHeight="1" x14ac:dyDescent="0.25">
      <c r="A63" s="6" t="s">
        <v>64</v>
      </c>
      <c r="B63" s="8">
        <v>53000000</v>
      </c>
      <c r="C63" s="37">
        <v>19</v>
      </c>
      <c r="D63" s="20">
        <v>626.80000000000007</v>
      </c>
      <c r="E63" s="23">
        <v>5503.02</v>
      </c>
      <c r="G63" s="30" t="e">
        <f>#REF!-E63</f>
        <v>#REF!</v>
      </c>
      <c r="H63" s="1" t="e">
        <f>G63/D63</f>
        <v>#REF!</v>
      </c>
    </row>
    <row r="64" spans="1:8" ht="13.15" customHeight="1" x14ac:dyDescent="0.25">
      <c r="A64" s="6" t="s">
        <v>65</v>
      </c>
      <c r="B64" s="8">
        <v>54000000</v>
      </c>
      <c r="C64" s="37">
        <v>7</v>
      </c>
      <c r="D64" s="20">
        <v>583.13285714285701</v>
      </c>
      <c r="E64" s="23">
        <v>1932.05</v>
      </c>
      <c r="G64" s="30" t="e">
        <f>#REF!-E64</f>
        <v>#REF!</v>
      </c>
      <c r="H64" s="1" t="e">
        <f>G64/D64</f>
        <v>#REF!</v>
      </c>
    </row>
    <row r="65" spans="1:8" ht="13.15" customHeight="1" x14ac:dyDescent="0.25">
      <c r="A65" s="6" t="s">
        <v>66</v>
      </c>
      <c r="B65" s="8">
        <v>56000000</v>
      </c>
      <c r="C65" s="37">
        <v>11</v>
      </c>
      <c r="D65" s="20">
        <v>581.65636363636361</v>
      </c>
      <c r="E65" s="23">
        <v>3151.53</v>
      </c>
      <c r="G65" s="30" t="e">
        <f>#REF!-E65</f>
        <v>#REF!</v>
      </c>
      <c r="H65" s="1" t="e">
        <f>G65/D65</f>
        <v>#REF!</v>
      </c>
    </row>
    <row r="66" spans="1:8" ht="13.15" customHeight="1" x14ac:dyDescent="0.25">
      <c r="A66" s="6" t="s">
        <v>67</v>
      </c>
      <c r="B66" s="8">
        <v>58000000</v>
      </c>
      <c r="C66" s="37">
        <v>6</v>
      </c>
      <c r="D66" s="20">
        <v>585.09666666666669</v>
      </c>
      <c r="E66" s="23">
        <v>1572.28</v>
      </c>
      <c r="G66" s="30" t="e">
        <f>#REF!-E66</f>
        <v>#REF!</v>
      </c>
      <c r="H66" s="1" t="e">
        <f>G66/D66</f>
        <v>#REF!</v>
      </c>
    </row>
    <row r="67" spans="1:8" s="1" customFormat="1" ht="13.15" customHeight="1" x14ac:dyDescent="0.25">
      <c r="A67" s="6" t="s">
        <v>68</v>
      </c>
      <c r="B67" s="8">
        <v>60000000</v>
      </c>
      <c r="C67" s="37">
        <v>30</v>
      </c>
      <c r="D67" s="20">
        <v>580.18166666666662</v>
      </c>
      <c r="E67" s="23">
        <v>8909.65</v>
      </c>
      <c r="G67" s="30" t="e">
        <f>#REF!-E67</f>
        <v>#REF!</v>
      </c>
      <c r="H67" s="1" t="e">
        <f>G67/D67</f>
        <v>#REF!</v>
      </c>
    </row>
    <row r="68" spans="1:8" s="1" customFormat="1" ht="13.15" customHeight="1" x14ac:dyDescent="0.25">
      <c r="A68" s="6" t="s">
        <v>69</v>
      </c>
      <c r="B68" s="8">
        <v>61000000</v>
      </c>
      <c r="C68" s="37">
        <v>10</v>
      </c>
      <c r="D68" s="20">
        <v>580.47299999999996</v>
      </c>
      <c r="E68" s="23">
        <v>2949.16</v>
      </c>
      <c r="G68" s="30" t="e">
        <f>#REF!-E68</f>
        <v>#REF!</v>
      </c>
      <c r="H68" s="1" t="e">
        <f>G68/D68</f>
        <v>#REF!</v>
      </c>
    </row>
    <row r="69" spans="1:8" s="1" customFormat="1" ht="13.15" customHeight="1" x14ac:dyDescent="0.25">
      <c r="A69" s="6" t="s">
        <v>70</v>
      </c>
      <c r="B69" s="8">
        <v>36000000</v>
      </c>
      <c r="C69" s="37">
        <v>15</v>
      </c>
      <c r="D69" s="20">
        <v>581.93000000000006</v>
      </c>
      <c r="E69" s="23">
        <v>4268.28</v>
      </c>
      <c r="G69" s="30" t="e">
        <f>#REF!-E69</f>
        <v>#REF!</v>
      </c>
      <c r="H69" s="1" t="e">
        <f>G69/D69</f>
        <v>#REF!</v>
      </c>
    </row>
    <row r="70" spans="1:8" s="1" customFormat="1" ht="13.15" customHeight="1" x14ac:dyDescent="0.25">
      <c r="A70" s="6" t="s">
        <v>71</v>
      </c>
      <c r="B70" s="8">
        <v>63000000</v>
      </c>
      <c r="C70" s="37">
        <v>20</v>
      </c>
      <c r="D70" s="20">
        <v>581.19100000000003</v>
      </c>
      <c r="E70" s="23">
        <v>5796.16</v>
      </c>
      <c r="G70" s="30" t="e">
        <f>#REF!-E70</f>
        <v>#REF!</v>
      </c>
      <c r="H70" s="1" t="e">
        <f>G70/D70</f>
        <v>#REF!</v>
      </c>
    </row>
    <row r="71" spans="1:8" s="1" customFormat="1" ht="13.15" customHeight="1" x14ac:dyDescent="0.25">
      <c r="A71" s="6" t="s">
        <v>72</v>
      </c>
      <c r="B71" s="8">
        <v>64000000</v>
      </c>
      <c r="C71" s="37">
        <v>5</v>
      </c>
      <c r="D71" s="31">
        <v>862.72399999999993</v>
      </c>
      <c r="E71" s="23">
        <v>1163.67</v>
      </c>
      <c r="G71" s="30" t="e">
        <f>#REF!-E71</f>
        <v>#REF!</v>
      </c>
      <c r="H71" s="1" t="e">
        <f>G71/D71</f>
        <v>#REF!</v>
      </c>
    </row>
    <row r="72" spans="1:8" s="1" customFormat="1" ht="13.15" customHeight="1" x14ac:dyDescent="0.25">
      <c r="A72" s="6" t="s">
        <v>73</v>
      </c>
      <c r="B72" s="8">
        <v>65000000</v>
      </c>
      <c r="C72" s="37">
        <v>31</v>
      </c>
      <c r="D72" s="31">
        <v>641.56290322580651</v>
      </c>
      <c r="E72" s="23">
        <v>9073.98</v>
      </c>
      <c r="G72" s="30" t="e">
        <f>#REF!-E72</f>
        <v>#REF!</v>
      </c>
      <c r="H72" s="1" t="e">
        <f>G72/D72</f>
        <v>#REF!</v>
      </c>
    </row>
    <row r="73" spans="1:8" s="1" customFormat="1" ht="13.15" customHeight="1" x14ac:dyDescent="0.25">
      <c r="A73" s="6" t="s">
        <v>74</v>
      </c>
      <c r="B73" s="8">
        <v>66000000</v>
      </c>
      <c r="C73" s="37">
        <v>9</v>
      </c>
      <c r="D73" s="20">
        <v>583.63666666666666</v>
      </c>
      <c r="E73" s="23">
        <v>2451.71</v>
      </c>
      <c r="G73" s="30" t="e">
        <f>#REF!-E73</f>
        <v>#REF!</v>
      </c>
      <c r="H73" s="1" t="e">
        <f>G73/D73</f>
        <v>#REF!</v>
      </c>
    </row>
    <row r="74" spans="1:8" s="1" customFormat="1" ht="13.15" customHeight="1" x14ac:dyDescent="0.25">
      <c r="A74" s="6" t="s">
        <v>75</v>
      </c>
      <c r="B74" s="8">
        <v>68000000</v>
      </c>
      <c r="C74" s="37">
        <v>8</v>
      </c>
      <c r="D74" s="20">
        <v>581.21249999999998</v>
      </c>
      <c r="E74" s="23">
        <v>2317.3000000000002</v>
      </c>
      <c r="G74" s="30" t="e">
        <f>#REF!-E74</f>
        <v>#REF!</v>
      </c>
      <c r="H74" s="1" t="e">
        <f>G74/D74</f>
        <v>#REF!</v>
      </c>
    </row>
    <row r="75" spans="1:8" ht="13.15" customHeight="1" x14ac:dyDescent="0.25">
      <c r="A75" s="6" t="s">
        <v>76</v>
      </c>
      <c r="B75" s="8">
        <v>28000000</v>
      </c>
      <c r="C75" s="37">
        <v>14</v>
      </c>
      <c r="D75" s="31">
        <v>582.95357142857142</v>
      </c>
      <c r="E75" s="23">
        <v>3881.87</v>
      </c>
      <c r="G75" s="30" t="e">
        <f>#REF!-E75</f>
        <v>#REF!</v>
      </c>
      <c r="H75" s="1" t="e">
        <f>G75/D75</f>
        <v>#REF!</v>
      </c>
    </row>
    <row r="76" spans="1:8" ht="13.15" customHeight="1" x14ac:dyDescent="0.25">
      <c r="A76" s="6" t="s">
        <v>77</v>
      </c>
      <c r="B76" s="27">
        <v>69000000</v>
      </c>
      <c r="C76" s="37">
        <v>7</v>
      </c>
      <c r="D76" s="31">
        <v>669.83857142857141</v>
      </c>
      <c r="E76" s="23">
        <v>2154.13</v>
      </c>
      <c r="G76" s="30" t="e">
        <f>#REF!-E76</f>
        <v>#REF!</v>
      </c>
      <c r="H76" s="1" t="e">
        <f>G76/D76</f>
        <v>#REF!</v>
      </c>
    </row>
    <row r="77" spans="1:8" ht="13.15" customHeight="1" x14ac:dyDescent="0.25">
      <c r="A77" s="6" t="s">
        <v>78</v>
      </c>
      <c r="B77" s="27">
        <v>70000000</v>
      </c>
      <c r="C77" s="37">
        <v>10</v>
      </c>
      <c r="D77" s="20">
        <v>582.22300000000007</v>
      </c>
      <c r="E77" s="23">
        <v>2824.79</v>
      </c>
      <c r="G77" s="30" t="e">
        <f>#REF!-E77</f>
        <v>#REF!</v>
      </c>
      <c r="H77" s="1" t="e">
        <f>G77/D77</f>
        <v>#REF!</v>
      </c>
    </row>
    <row r="78" spans="1:8" s="1" customFormat="1" ht="13.15" customHeight="1" x14ac:dyDescent="0.25">
      <c r="A78" s="6" t="s">
        <v>79</v>
      </c>
      <c r="B78" s="8">
        <v>71000000</v>
      </c>
      <c r="C78" s="37">
        <v>13</v>
      </c>
      <c r="D78" s="20">
        <v>641.96923076923065</v>
      </c>
      <c r="E78" s="23">
        <v>2362.88</v>
      </c>
      <c r="G78" s="30" t="e">
        <f>#REF!-E78</f>
        <v>#REF!</v>
      </c>
      <c r="H78" s="1" t="e">
        <f>G78/D78</f>
        <v>#REF!</v>
      </c>
    </row>
    <row r="79" spans="1:8" s="1" customFormat="1" ht="13.15" customHeight="1" x14ac:dyDescent="0.25">
      <c r="A79" s="6" t="s">
        <v>80</v>
      </c>
      <c r="B79" s="9">
        <v>73000000</v>
      </c>
      <c r="C79" s="37">
        <v>9</v>
      </c>
      <c r="D79" s="20">
        <v>580.16888888888889</v>
      </c>
      <c r="E79" s="23">
        <v>2673.78</v>
      </c>
      <c r="G79" s="30" t="e">
        <f>#REF!-E79</f>
        <v>#REF!</v>
      </c>
      <c r="H79" s="1" t="e">
        <f>G79/D79</f>
        <v>#REF!</v>
      </c>
    </row>
    <row r="80" spans="1:8" s="1" customFormat="1" ht="13.15" customHeight="1" x14ac:dyDescent="0.25">
      <c r="A80" s="6" t="s">
        <v>81</v>
      </c>
      <c r="B80" s="8">
        <v>75000000</v>
      </c>
      <c r="C80" s="37">
        <v>26</v>
      </c>
      <c r="D80" s="20">
        <v>626.66769230769228</v>
      </c>
      <c r="E80" s="23">
        <v>7554.99</v>
      </c>
      <c r="G80" s="30" t="e">
        <f>#REF!-E80</f>
        <v>#REF!</v>
      </c>
      <c r="H80" s="1" t="e">
        <f>G80/D80</f>
        <v>#REF!</v>
      </c>
    </row>
    <row r="81" spans="1:8" ht="13.15" customHeight="1" x14ac:dyDescent="0.25">
      <c r="A81" s="6" t="s">
        <v>82</v>
      </c>
      <c r="B81" s="8">
        <v>78000000</v>
      </c>
      <c r="C81" s="37">
        <v>11</v>
      </c>
      <c r="D81" s="31">
        <v>582.31272727272733</v>
      </c>
      <c r="E81" s="23">
        <v>3100.17</v>
      </c>
      <c r="G81" s="30" t="e">
        <f>#REF!-E81</f>
        <v>#REF!</v>
      </c>
      <c r="H81" s="1" t="e">
        <f>G81/D81</f>
        <v>#REF!</v>
      </c>
    </row>
    <row r="82" spans="1:8" ht="13.15" customHeight="1" x14ac:dyDescent="0.25">
      <c r="A82" s="6" t="s">
        <v>83</v>
      </c>
      <c r="B82" s="27">
        <v>45000000</v>
      </c>
      <c r="C82" s="37">
        <v>33</v>
      </c>
      <c r="D82" s="31">
        <v>565.07060606060611</v>
      </c>
      <c r="E82" s="23">
        <v>13346.71</v>
      </c>
      <c r="G82" s="30" t="e">
        <f>#REF!-E82</f>
        <v>#REF!</v>
      </c>
      <c r="H82" s="1" t="e">
        <f>G82/D82</f>
        <v>#REF!</v>
      </c>
    </row>
    <row r="83" spans="1:8" ht="13.15" customHeight="1" x14ac:dyDescent="0.25">
      <c r="A83" s="12" t="s">
        <v>84</v>
      </c>
      <c r="B83" s="27">
        <v>40000000</v>
      </c>
      <c r="C83" s="38">
        <v>18</v>
      </c>
      <c r="D83" s="24">
        <v>566.18388888888887</v>
      </c>
      <c r="E83" s="23">
        <v>7137.49</v>
      </c>
      <c r="G83" s="30" t="e">
        <f>#REF!-E83</f>
        <v>#REF!</v>
      </c>
      <c r="H83" s="1" t="e">
        <f>G83/D83</f>
        <v>#REF!</v>
      </c>
    </row>
    <row r="84" spans="1:8" ht="13.15" customHeight="1" x14ac:dyDescent="0.25">
      <c r="A84" s="6" t="s">
        <v>85</v>
      </c>
      <c r="B84" s="8">
        <v>67000000</v>
      </c>
      <c r="C84" s="37">
        <v>5</v>
      </c>
      <c r="D84" s="20">
        <v>608.82799999999997</v>
      </c>
      <c r="E84" s="23">
        <v>466.36</v>
      </c>
      <c r="G84" s="30" t="e">
        <f>#REF!-E84</f>
        <v>#REF!</v>
      </c>
      <c r="H84" s="1" t="e">
        <f>G84/D84</f>
        <v>#REF!</v>
      </c>
    </row>
    <row r="85" spans="1:8" ht="13.15" customHeight="1" x14ac:dyDescent="0.25">
      <c r="A85" s="6" t="s">
        <v>86</v>
      </c>
      <c r="B85" s="8">
        <v>99000000</v>
      </c>
      <c r="C85" s="37">
        <v>5</v>
      </c>
      <c r="D85" s="20">
        <v>760.04399999999987</v>
      </c>
      <c r="E85" s="23">
        <v>493.01</v>
      </c>
      <c r="G85" s="30" t="e">
        <f>#REF!-E85</f>
        <v>#REF!</v>
      </c>
      <c r="H85" s="1" t="e">
        <f>G85/D85</f>
        <v>#REF!</v>
      </c>
    </row>
    <row r="86" spans="1:8" ht="13.15" customHeight="1" x14ac:dyDescent="0.25">
      <c r="A86" s="6" t="s">
        <v>87</v>
      </c>
      <c r="B86" s="9">
        <v>11800000</v>
      </c>
      <c r="C86" s="37">
        <v>5</v>
      </c>
      <c r="D86" s="20">
        <v>1106.1799999999998</v>
      </c>
      <c r="E86" s="23">
        <v>71.06</v>
      </c>
      <c r="G86" s="30" t="e">
        <f>#REF!-E86</f>
        <v>#REF!</v>
      </c>
      <c r="H86" s="1" t="e">
        <f>G86/D86</f>
        <v>#REF!</v>
      </c>
    </row>
    <row r="87" spans="1:8" ht="13.15" customHeight="1" x14ac:dyDescent="0.25">
      <c r="A87" s="6" t="s">
        <v>88</v>
      </c>
      <c r="B87" s="29">
        <v>71800000</v>
      </c>
      <c r="C87" s="38">
        <v>9</v>
      </c>
      <c r="D87" s="32">
        <v>701.86444444444453</v>
      </c>
      <c r="E87" s="23">
        <v>2664.9</v>
      </c>
      <c r="G87" s="30" t="e">
        <f>#REF!-E87</f>
        <v>#REF!</v>
      </c>
      <c r="H87" s="1" t="e">
        <f>G87/D87</f>
        <v>#REF!</v>
      </c>
    </row>
    <row r="88" spans="1:8" ht="13.15" customHeight="1" x14ac:dyDescent="0.25">
      <c r="A88" s="6" t="s">
        <v>89</v>
      </c>
      <c r="B88" s="28">
        <v>77000000</v>
      </c>
      <c r="C88" s="37">
        <v>5</v>
      </c>
      <c r="D88" s="20">
        <v>1042.154</v>
      </c>
      <c r="E88" s="23">
        <v>186.54</v>
      </c>
      <c r="G88" s="30" t="e">
        <f>#REF!-E88</f>
        <v>#REF!</v>
      </c>
      <c r="H88" s="1" t="e">
        <f>G88/D88</f>
        <v>#REF!</v>
      </c>
    </row>
    <row r="89" spans="1:8" ht="13.15" customHeight="1" x14ac:dyDescent="0.25">
      <c r="A89" s="6" t="s">
        <v>90</v>
      </c>
      <c r="B89" s="28">
        <v>71900000</v>
      </c>
      <c r="C89" s="37">
        <v>5</v>
      </c>
      <c r="D89" s="20">
        <v>1013.1719999999999</v>
      </c>
      <c r="E89" s="23">
        <v>1216.97</v>
      </c>
      <c r="G89" s="30" t="e">
        <f>#REF!-E89</f>
        <v>#REF!</v>
      </c>
      <c r="H89" s="1" t="e">
        <f>G89/D89</f>
        <v>#REF!</v>
      </c>
    </row>
    <row r="90" spans="1:8" ht="13.5" customHeight="1" x14ac:dyDescent="0.25">
      <c r="A90" s="53" t="s">
        <v>100</v>
      </c>
      <c r="B90" s="53"/>
      <c r="C90" s="53"/>
      <c r="D90" s="53"/>
      <c r="E90" s="53"/>
    </row>
    <row r="91" spans="1:8" ht="13.5" customHeight="1" x14ac:dyDescent="0.25">
      <c r="A91" s="51" t="s">
        <v>0</v>
      </c>
      <c r="B91" s="51" t="s">
        <v>1</v>
      </c>
      <c r="C91" s="52" t="s">
        <v>2</v>
      </c>
      <c r="D91" s="52"/>
      <c r="E91" s="52"/>
    </row>
    <row r="92" spans="1:8" ht="117" customHeight="1" x14ac:dyDescent="0.25">
      <c r="A92" s="51"/>
      <c r="B92" s="51"/>
      <c r="C92" s="40" t="s">
        <v>3</v>
      </c>
      <c r="D92" s="40" t="s">
        <v>4</v>
      </c>
      <c r="E92" s="40" t="s">
        <v>5</v>
      </c>
    </row>
    <row r="93" spans="1:8" ht="13.5" customHeight="1" x14ac:dyDescent="0.25">
      <c r="A93" s="3">
        <v>1</v>
      </c>
      <c r="B93" s="3">
        <v>2</v>
      </c>
      <c r="C93" s="41">
        <v>3</v>
      </c>
      <c r="D93" s="17">
        <v>4</v>
      </c>
      <c r="E93" s="17">
        <v>5</v>
      </c>
    </row>
    <row r="94" spans="1:8" ht="13.5" customHeight="1" x14ac:dyDescent="0.25">
      <c r="A94" s="42" t="s">
        <v>6</v>
      </c>
      <c r="B94" s="43">
        <v>79000000</v>
      </c>
      <c r="C94" s="36">
        <v>5</v>
      </c>
      <c r="D94" s="20">
        <v>621.95399999999995</v>
      </c>
      <c r="E94" s="21">
        <v>847.35</v>
      </c>
    </row>
    <row r="95" spans="1:8" ht="13.5" customHeight="1" x14ac:dyDescent="0.25">
      <c r="A95" s="42" t="s">
        <v>7</v>
      </c>
      <c r="B95" s="43">
        <v>84000000</v>
      </c>
      <c r="C95" s="37">
        <v>5</v>
      </c>
      <c r="D95" s="20">
        <v>718.77599999999995</v>
      </c>
      <c r="E95" s="21">
        <v>879.42</v>
      </c>
    </row>
    <row r="96" spans="1:8" ht="13.5" customHeight="1" x14ac:dyDescent="0.25">
      <c r="A96" s="42" t="s">
        <v>8</v>
      </c>
      <c r="B96" s="43">
        <v>80000000</v>
      </c>
      <c r="C96" s="37">
        <v>41</v>
      </c>
      <c r="D96" s="20">
        <v>626.24682926829257</v>
      </c>
      <c r="E96" s="21">
        <v>12031.44</v>
      </c>
    </row>
    <row r="97" spans="1:5" ht="13.5" customHeight="1" x14ac:dyDescent="0.25">
      <c r="A97" s="42" t="s">
        <v>9</v>
      </c>
      <c r="B97" s="43">
        <v>81000000</v>
      </c>
      <c r="C97" s="37">
        <v>10</v>
      </c>
      <c r="D97" s="20">
        <v>733.14499999999987</v>
      </c>
      <c r="E97" s="21">
        <v>2984.68</v>
      </c>
    </row>
    <row r="98" spans="1:5" ht="13.5" customHeight="1" x14ac:dyDescent="0.25">
      <c r="A98" s="42" t="s">
        <v>10</v>
      </c>
      <c r="B98" s="43">
        <v>82000000</v>
      </c>
      <c r="C98" s="37">
        <v>23</v>
      </c>
      <c r="D98" s="20">
        <v>581.81739130434778</v>
      </c>
      <c r="E98" s="21">
        <v>6564.54</v>
      </c>
    </row>
    <row r="99" spans="1:5" ht="13.5" customHeight="1" x14ac:dyDescent="0.25">
      <c r="A99" s="42" t="s">
        <v>11</v>
      </c>
      <c r="B99" s="43">
        <v>26000000</v>
      </c>
      <c r="C99" s="37">
        <v>5</v>
      </c>
      <c r="D99" s="20">
        <v>605.33999999999992</v>
      </c>
      <c r="E99" s="21">
        <v>590.72</v>
      </c>
    </row>
    <row r="100" spans="1:5" ht="13.5" customHeight="1" x14ac:dyDescent="0.25">
      <c r="A100" s="42" t="s">
        <v>12</v>
      </c>
      <c r="B100" s="43">
        <v>83000000</v>
      </c>
      <c r="C100" s="37">
        <v>5</v>
      </c>
      <c r="D100" s="20">
        <v>590.726</v>
      </c>
      <c r="E100" s="25">
        <v>1110.3800000000001</v>
      </c>
    </row>
    <row r="101" spans="1:5" ht="13.5" customHeight="1" x14ac:dyDescent="0.25">
      <c r="A101" s="42" t="s">
        <v>13</v>
      </c>
      <c r="B101" s="43">
        <v>85000000</v>
      </c>
      <c r="C101" s="37">
        <v>5</v>
      </c>
      <c r="D101" s="20">
        <v>627.23400000000004</v>
      </c>
      <c r="E101" s="21">
        <v>892.74</v>
      </c>
    </row>
    <row r="102" spans="1:5" ht="13.5" customHeight="1" x14ac:dyDescent="0.25">
      <c r="A102" s="42" t="s">
        <v>14</v>
      </c>
      <c r="B102" s="43">
        <v>91000000</v>
      </c>
      <c r="C102" s="37">
        <v>5</v>
      </c>
      <c r="D102" s="20">
        <v>591.97399999999993</v>
      </c>
      <c r="E102" s="21">
        <v>1065.96</v>
      </c>
    </row>
    <row r="103" spans="1:5" ht="13.5" customHeight="1" x14ac:dyDescent="0.25">
      <c r="A103" s="42" t="s">
        <v>15</v>
      </c>
      <c r="B103" s="43">
        <v>86000000</v>
      </c>
      <c r="C103" s="37">
        <v>5</v>
      </c>
      <c r="D103" s="20">
        <v>776.5139999999999</v>
      </c>
      <c r="E103" s="21">
        <v>1527.88</v>
      </c>
    </row>
    <row r="104" spans="1:5" ht="13.5" customHeight="1" x14ac:dyDescent="0.25">
      <c r="A104" s="42" t="s">
        <v>16</v>
      </c>
      <c r="B104" s="44">
        <v>87000000</v>
      </c>
      <c r="C104" s="37">
        <v>9</v>
      </c>
      <c r="D104" s="20">
        <v>793.04222222222222</v>
      </c>
      <c r="E104" s="21">
        <v>2664.9000000000005</v>
      </c>
    </row>
    <row r="105" spans="1:5" ht="13.5" customHeight="1" x14ac:dyDescent="0.25">
      <c r="A105" s="42" t="s">
        <v>17</v>
      </c>
      <c r="B105" s="44">
        <v>35000000</v>
      </c>
      <c r="C105" s="37">
        <v>14</v>
      </c>
      <c r="D105" s="20">
        <v>581.95928571428556</v>
      </c>
      <c r="E105" s="21">
        <v>3984.03</v>
      </c>
    </row>
    <row r="106" spans="1:5" ht="13.5" customHeight="1" x14ac:dyDescent="0.25">
      <c r="A106" s="42" t="s">
        <v>18</v>
      </c>
      <c r="B106" s="43">
        <v>88000000</v>
      </c>
      <c r="C106" s="37">
        <v>6</v>
      </c>
      <c r="D106" s="20">
        <v>579.5866666666667</v>
      </c>
      <c r="E106" s="21">
        <v>1807.69</v>
      </c>
    </row>
    <row r="107" spans="1:5" ht="13.5" customHeight="1" x14ac:dyDescent="0.25">
      <c r="A107" s="42" t="s">
        <v>19</v>
      </c>
      <c r="B107" s="43">
        <v>89000000</v>
      </c>
      <c r="C107" s="37">
        <v>8</v>
      </c>
      <c r="D107" s="20">
        <v>582.97250000000008</v>
      </c>
      <c r="E107" s="21">
        <v>2217.64</v>
      </c>
    </row>
    <row r="108" spans="1:5" ht="13.5" customHeight="1" x14ac:dyDescent="0.25">
      <c r="A108" s="42" t="s">
        <v>20</v>
      </c>
      <c r="B108" s="43">
        <v>98000000</v>
      </c>
      <c r="C108" s="37">
        <v>24</v>
      </c>
      <c r="D108" s="20">
        <v>960.63041666666652</v>
      </c>
      <c r="E108" s="21">
        <v>4437.0600000000004</v>
      </c>
    </row>
    <row r="109" spans="1:5" ht="13.5" customHeight="1" x14ac:dyDescent="0.25">
      <c r="A109" s="42" t="s">
        <v>21</v>
      </c>
      <c r="B109" s="43">
        <v>90000000</v>
      </c>
      <c r="C109" s="37">
        <v>5</v>
      </c>
      <c r="D109" s="20">
        <v>578.48400000000004</v>
      </c>
      <c r="E109" s="25">
        <v>1545.64</v>
      </c>
    </row>
    <row r="110" spans="1:5" ht="13.5" customHeight="1" x14ac:dyDescent="0.25">
      <c r="A110" s="42" t="s">
        <v>22</v>
      </c>
      <c r="B110" s="43">
        <v>92000000</v>
      </c>
      <c r="C110" s="37">
        <v>46</v>
      </c>
      <c r="D110" s="20">
        <v>581.24630434782614</v>
      </c>
      <c r="E110" s="25">
        <v>13311.18</v>
      </c>
    </row>
    <row r="111" spans="1:5" ht="13.5" customHeight="1" x14ac:dyDescent="0.25">
      <c r="A111" s="42" t="s">
        <v>23</v>
      </c>
      <c r="B111" s="43">
        <v>93000000</v>
      </c>
      <c r="C111" s="37">
        <v>5</v>
      </c>
      <c r="D111" s="20">
        <v>861.60600000000011</v>
      </c>
      <c r="E111" s="21">
        <v>1203.6500000000001</v>
      </c>
    </row>
    <row r="112" spans="1:5" ht="13.5" customHeight="1" x14ac:dyDescent="0.25">
      <c r="A112" s="42" t="s">
        <v>24</v>
      </c>
      <c r="B112" s="43">
        <v>94000000</v>
      </c>
      <c r="C112" s="37">
        <v>14</v>
      </c>
      <c r="D112" s="20">
        <v>625.55785714285719</v>
      </c>
      <c r="E112" s="21">
        <v>4179.45</v>
      </c>
    </row>
    <row r="113" spans="1:5" ht="13.5" customHeight="1" x14ac:dyDescent="0.25">
      <c r="A113" s="42" t="s">
        <v>25</v>
      </c>
      <c r="B113" s="43">
        <v>95000000</v>
      </c>
      <c r="C113" s="37">
        <v>5</v>
      </c>
      <c r="D113" s="31">
        <v>735.476</v>
      </c>
      <c r="E113" s="33">
        <v>1305.8</v>
      </c>
    </row>
    <row r="114" spans="1:5" ht="13.5" customHeight="1" x14ac:dyDescent="0.25">
      <c r="A114" s="42" t="s">
        <v>26</v>
      </c>
      <c r="B114" s="43">
        <v>96000000</v>
      </c>
      <c r="C114" s="37">
        <v>23</v>
      </c>
      <c r="D114" s="20">
        <v>581.81782608695642</v>
      </c>
      <c r="E114" s="21">
        <v>6564.54</v>
      </c>
    </row>
    <row r="115" spans="1:5" ht="13.5" customHeight="1" x14ac:dyDescent="0.3">
      <c r="A115" s="42" t="s">
        <v>27</v>
      </c>
      <c r="B115" s="43">
        <v>97000000</v>
      </c>
      <c r="C115" s="37">
        <v>9</v>
      </c>
      <c r="D115" s="32">
        <v>579.86333333333334</v>
      </c>
      <c r="E115" s="34">
        <v>2664.9</v>
      </c>
    </row>
    <row r="116" spans="1:5" ht="13.5" customHeight="1" x14ac:dyDescent="0.25">
      <c r="A116" s="42" t="s">
        <v>28</v>
      </c>
      <c r="B116" s="45" t="s">
        <v>91</v>
      </c>
      <c r="C116" s="37">
        <v>22</v>
      </c>
      <c r="D116" s="20">
        <v>764.17590909090904</v>
      </c>
      <c r="E116" s="21">
        <v>6275.84</v>
      </c>
    </row>
    <row r="117" spans="1:5" ht="13.5" customHeight="1" x14ac:dyDescent="0.25">
      <c r="A117" s="42" t="s">
        <v>29</v>
      </c>
      <c r="B117" s="43">
        <v>76000000</v>
      </c>
      <c r="C117" s="37">
        <v>13</v>
      </c>
      <c r="D117" s="31">
        <v>734.02538461538461</v>
      </c>
      <c r="E117" s="33">
        <v>3619.82</v>
      </c>
    </row>
    <row r="118" spans="1:5" ht="13.5" customHeight="1" x14ac:dyDescent="0.25">
      <c r="A118" s="42" t="s">
        <v>30</v>
      </c>
      <c r="B118" s="43">
        <v>30000000</v>
      </c>
      <c r="C118" s="37">
        <v>5</v>
      </c>
      <c r="D118" s="20">
        <v>1021.664</v>
      </c>
      <c r="E118" s="21">
        <v>915.39</v>
      </c>
    </row>
    <row r="119" spans="1:5" ht="13.5" customHeight="1" x14ac:dyDescent="0.25">
      <c r="A119" s="42" t="s">
        <v>31</v>
      </c>
      <c r="B119" s="46" t="s">
        <v>92</v>
      </c>
      <c r="C119" s="37">
        <v>33</v>
      </c>
      <c r="D119" s="20">
        <v>581.3184848484849</v>
      </c>
      <c r="E119" s="21">
        <v>9535.9</v>
      </c>
    </row>
    <row r="120" spans="1:5" ht="13.5" customHeight="1" x14ac:dyDescent="0.25">
      <c r="A120" s="6" t="s">
        <v>32</v>
      </c>
      <c r="B120" s="11" t="s">
        <v>93</v>
      </c>
      <c r="C120" s="37">
        <v>39</v>
      </c>
      <c r="D120" s="20">
        <v>747.70205128205123</v>
      </c>
      <c r="E120" s="21">
        <v>7266.29</v>
      </c>
    </row>
    <row r="121" spans="1:5" ht="13.5" customHeight="1" x14ac:dyDescent="0.25">
      <c r="A121" s="6" t="s">
        <v>33</v>
      </c>
      <c r="B121" s="8">
        <v>57000000</v>
      </c>
      <c r="C121" s="37">
        <v>21</v>
      </c>
      <c r="D121" s="20">
        <v>629.23095238095243</v>
      </c>
      <c r="E121" s="21">
        <v>5720.65</v>
      </c>
    </row>
    <row r="122" spans="1:5" ht="13.5" customHeight="1" x14ac:dyDescent="0.25">
      <c r="A122" s="6" t="s">
        <v>34</v>
      </c>
      <c r="B122" s="26" t="s">
        <v>94</v>
      </c>
      <c r="C122" s="37">
        <v>11</v>
      </c>
      <c r="D122" s="31">
        <v>759.02272727272725</v>
      </c>
      <c r="E122" s="33">
        <v>3539.88</v>
      </c>
    </row>
    <row r="123" spans="1:5" ht="13.5" customHeight="1" x14ac:dyDescent="0.25">
      <c r="A123" s="6" t="s">
        <v>35</v>
      </c>
      <c r="B123" s="11" t="s">
        <v>95</v>
      </c>
      <c r="C123" s="37">
        <v>19</v>
      </c>
      <c r="D123" s="20">
        <v>582.01368421052632</v>
      </c>
      <c r="E123" s="21">
        <v>5396.42</v>
      </c>
    </row>
    <row r="124" spans="1:5" ht="13.5" customHeight="1" x14ac:dyDescent="0.25">
      <c r="A124" s="6" t="s">
        <v>36</v>
      </c>
      <c r="B124" s="11" t="s">
        <v>96</v>
      </c>
      <c r="C124" s="37">
        <v>15</v>
      </c>
      <c r="D124" s="20">
        <v>778.01666666666665</v>
      </c>
      <c r="E124" s="21">
        <v>2802.59</v>
      </c>
    </row>
    <row r="125" spans="1:5" ht="13.5" customHeight="1" x14ac:dyDescent="0.25">
      <c r="A125" s="6" t="s">
        <v>37</v>
      </c>
      <c r="B125" s="8">
        <v>10000000</v>
      </c>
      <c r="C125" s="37">
        <v>9</v>
      </c>
      <c r="D125" s="20">
        <v>687.44444444444446</v>
      </c>
      <c r="E125" s="21">
        <v>1643.36</v>
      </c>
    </row>
    <row r="126" spans="1:5" ht="13.5" customHeight="1" x14ac:dyDescent="0.25">
      <c r="A126" s="6" t="s">
        <v>38</v>
      </c>
      <c r="B126" s="8">
        <v>11000000</v>
      </c>
      <c r="C126" s="37">
        <v>8</v>
      </c>
      <c r="D126" s="20">
        <v>793.91874999999993</v>
      </c>
      <c r="E126" s="23">
        <v>2318.46</v>
      </c>
    </row>
    <row r="127" spans="1:5" ht="13.5" customHeight="1" x14ac:dyDescent="0.25">
      <c r="A127" s="6" t="s">
        <v>39</v>
      </c>
      <c r="B127" s="8">
        <v>12000000</v>
      </c>
      <c r="C127" s="37">
        <v>7</v>
      </c>
      <c r="D127" s="20">
        <v>583.57714285714292</v>
      </c>
      <c r="E127" s="23">
        <v>1909.85</v>
      </c>
    </row>
    <row r="128" spans="1:5" ht="13.5" customHeight="1" x14ac:dyDescent="0.25">
      <c r="A128" s="6" t="s">
        <v>40</v>
      </c>
      <c r="B128" s="8">
        <v>14000000</v>
      </c>
      <c r="C128" s="37">
        <v>12</v>
      </c>
      <c r="D128" s="20">
        <v>583.89750000000004</v>
      </c>
      <c r="E128" s="23">
        <v>3246.74</v>
      </c>
    </row>
    <row r="129" spans="1:5" ht="13.5" customHeight="1" x14ac:dyDescent="0.25">
      <c r="A129" s="6" t="s">
        <v>41</v>
      </c>
      <c r="B129" s="8">
        <v>15000000</v>
      </c>
      <c r="C129" s="37">
        <v>15</v>
      </c>
      <c r="D129" s="20">
        <v>582.0813333333333</v>
      </c>
      <c r="E129" s="23">
        <v>4252.25</v>
      </c>
    </row>
    <row r="130" spans="1:5" ht="13.5" customHeight="1" x14ac:dyDescent="0.25">
      <c r="A130" s="6" t="s">
        <v>42</v>
      </c>
      <c r="B130" s="8">
        <v>17000000</v>
      </c>
      <c r="C130" s="37">
        <v>10</v>
      </c>
      <c r="D130" s="20">
        <v>580.41000000000008</v>
      </c>
      <c r="E130" s="23">
        <v>2953.6</v>
      </c>
    </row>
    <row r="131" spans="1:5" ht="13.5" customHeight="1" x14ac:dyDescent="0.25">
      <c r="A131" s="6" t="s">
        <v>43</v>
      </c>
      <c r="B131" s="8">
        <v>18000000</v>
      </c>
      <c r="C131" s="37">
        <v>19</v>
      </c>
      <c r="D131" s="20">
        <v>580.98578947368424</v>
      </c>
      <c r="E131" s="23">
        <v>5534.11</v>
      </c>
    </row>
    <row r="132" spans="1:5" ht="13.5" customHeight="1" x14ac:dyDescent="0.25">
      <c r="A132" s="6" t="s">
        <v>44</v>
      </c>
      <c r="B132" s="8">
        <v>19000000</v>
      </c>
      <c r="C132" s="37">
        <v>12.000658761528328</v>
      </c>
      <c r="D132" s="20">
        <v>581.29558873579617</v>
      </c>
      <c r="E132" s="23">
        <v>3469</v>
      </c>
    </row>
    <row r="133" spans="1:5" ht="13.5" customHeight="1" x14ac:dyDescent="0.25">
      <c r="A133" s="6" t="s">
        <v>45</v>
      </c>
      <c r="B133" s="8">
        <v>20000000</v>
      </c>
      <c r="C133" s="37">
        <v>16</v>
      </c>
      <c r="D133" s="20">
        <v>573.55874999999992</v>
      </c>
      <c r="E133" s="23">
        <v>4761.29</v>
      </c>
    </row>
    <row r="134" spans="1:5" ht="13.5" customHeight="1" x14ac:dyDescent="0.25">
      <c r="A134" s="6" t="s">
        <v>46</v>
      </c>
      <c r="B134" s="8">
        <v>24000000</v>
      </c>
      <c r="C134" s="37">
        <v>8</v>
      </c>
      <c r="D134" s="20">
        <v>573.73125000000005</v>
      </c>
      <c r="E134" s="23">
        <v>2225.19</v>
      </c>
    </row>
    <row r="135" spans="1:5" ht="13.5" customHeight="1" x14ac:dyDescent="0.25">
      <c r="A135" s="6" t="s">
        <v>47</v>
      </c>
      <c r="B135" s="8">
        <v>25000000</v>
      </c>
      <c r="C135" s="37">
        <v>31</v>
      </c>
      <c r="D135" s="20">
        <v>777.98967741935485</v>
      </c>
      <c r="E135" s="23">
        <v>5796.16</v>
      </c>
    </row>
    <row r="136" spans="1:5" ht="13.5" customHeight="1" x14ac:dyDescent="0.25">
      <c r="A136" s="6" t="s">
        <v>48</v>
      </c>
      <c r="B136" s="8">
        <v>27000000</v>
      </c>
      <c r="C136" s="37">
        <v>6</v>
      </c>
      <c r="D136" s="20">
        <v>580.51333333333332</v>
      </c>
      <c r="E136" s="23">
        <v>1767.72</v>
      </c>
    </row>
    <row r="137" spans="1:5" ht="13.5" customHeight="1" x14ac:dyDescent="0.25">
      <c r="A137" s="6" t="s">
        <v>49</v>
      </c>
      <c r="B137" s="8">
        <v>29000000</v>
      </c>
      <c r="C137" s="37">
        <v>8</v>
      </c>
      <c r="D137" s="20">
        <v>581.42499999999995</v>
      </c>
      <c r="E137" s="23">
        <v>2305.14</v>
      </c>
    </row>
    <row r="138" spans="1:5" ht="13.5" customHeight="1" x14ac:dyDescent="0.25">
      <c r="A138" s="6" t="s">
        <v>50</v>
      </c>
      <c r="B138" s="8">
        <v>32000000</v>
      </c>
      <c r="C138" s="37">
        <v>19</v>
      </c>
      <c r="D138" s="20">
        <v>671.75999999999988</v>
      </c>
      <c r="E138" s="23">
        <v>5587.41</v>
      </c>
    </row>
    <row r="139" spans="1:5" ht="13.5" customHeight="1" x14ac:dyDescent="0.25">
      <c r="A139" s="6" t="s">
        <v>51</v>
      </c>
      <c r="B139" s="8">
        <v>33000000</v>
      </c>
      <c r="C139" s="37">
        <v>13</v>
      </c>
      <c r="D139" s="20">
        <v>626.40384615384619</v>
      </c>
      <c r="E139" s="23">
        <v>3801.92</v>
      </c>
    </row>
    <row r="140" spans="1:5" ht="13.5" customHeight="1" x14ac:dyDescent="0.25">
      <c r="A140" s="6" t="s">
        <v>52</v>
      </c>
      <c r="B140" s="8">
        <v>34000000</v>
      </c>
      <c r="C140" s="37">
        <v>7</v>
      </c>
      <c r="D140" s="20">
        <v>583.31000000000006</v>
      </c>
      <c r="E140" s="23">
        <v>1923.17</v>
      </c>
    </row>
    <row r="141" spans="1:5" ht="13.5" customHeight="1" x14ac:dyDescent="0.25">
      <c r="A141" s="6" t="s">
        <v>53</v>
      </c>
      <c r="B141" s="8">
        <v>37000000</v>
      </c>
      <c r="C141" s="37">
        <v>10</v>
      </c>
      <c r="D141" s="31">
        <v>628.92999999999995</v>
      </c>
      <c r="E141" s="23">
        <v>2744.85</v>
      </c>
    </row>
    <row r="142" spans="1:5" ht="13.5" customHeight="1" x14ac:dyDescent="0.25">
      <c r="A142" s="6" t="s">
        <v>54</v>
      </c>
      <c r="B142" s="8">
        <v>38000000</v>
      </c>
      <c r="C142" s="37">
        <v>9</v>
      </c>
      <c r="D142" s="20">
        <v>583.5288888888889</v>
      </c>
      <c r="E142" s="23">
        <v>2458.66</v>
      </c>
    </row>
    <row r="143" spans="1:5" ht="13.5" customHeight="1" x14ac:dyDescent="0.25">
      <c r="A143" s="6" t="s">
        <v>55</v>
      </c>
      <c r="B143" s="8">
        <v>41000000</v>
      </c>
      <c r="C143" s="37">
        <v>7</v>
      </c>
      <c r="D143" s="20">
        <v>567.87428571428575</v>
      </c>
      <c r="E143" s="23">
        <v>2691.55</v>
      </c>
    </row>
    <row r="144" spans="1:5" ht="13.5" customHeight="1" x14ac:dyDescent="0.25">
      <c r="A144" s="6" t="s">
        <v>56</v>
      </c>
      <c r="B144" s="8">
        <v>42000000</v>
      </c>
      <c r="C144" s="37">
        <v>9</v>
      </c>
      <c r="D144" s="20">
        <v>582.66555555555556</v>
      </c>
      <c r="E144" s="23">
        <v>2513.89</v>
      </c>
    </row>
    <row r="145" spans="1:5" ht="13.5" customHeight="1" x14ac:dyDescent="0.25">
      <c r="A145" s="6" t="s">
        <v>57</v>
      </c>
      <c r="B145" s="8">
        <v>44000000</v>
      </c>
      <c r="C145" s="37">
        <v>5</v>
      </c>
      <c r="D145" s="20">
        <v>973.00400000000013</v>
      </c>
      <c r="E145" s="23">
        <v>484.12</v>
      </c>
    </row>
    <row r="146" spans="1:5" ht="13.5" customHeight="1" x14ac:dyDescent="0.25">
      <c r="A146" s="6" t="s">
        <v>58</v>
      </c>
      <c r="B146" s="8">
        <v>46000000</v>
      </c>
      <c r="C146" s="37">
        <v>19</v>
      </c>
      <c r="D146" s="20">
        <v>566.19368421052638</v>
      </c>
      <c r="E146" s="23">
        <v>7532.78</v>
      </c>
    </row>
    <row r="147" spans="1:5" ht="13.5" customHeight="1" x14ac:dyDescent="0.25">
      <c r="A147" s="6" t="s">
        <v>59</v>
      </c>
      <c r="B147" s="8">
        <v>47000000</v>
      </c>
      <c r="C147" s="37">
        <v>6</v>
      </c>
      <c r="D147" s="20">
        <v>978.38833333333332</v>
      </c>
      <c r="E147" s="23">
        <v>1647.8</v>
      </c>
    </row>
    <row r="148" spans="1:5" ht="13.5" customHeight="1" x14ac:dyDescent="0.25">
      <c r="A148" s="6" t="s">
        <v>60</v>
      </c>
      <c r="B148" s="8">
        <v>22000000</v>
      </c>
      <c r="C148" s="37">
        <v>31</v>
      </c>
      <c r="D148" s="20">
        <v>580.94451612903219</v>
      </c>
      <c r="E148" s="23">
        <v>9038.4500000000007</v>
      </c>
    </row>
    <row r="149" spans="1:5" ht="13.5" customHeight="1" x14ac:dyDescent="0.25">
      <c r="A149" s="6" t="s">
        <v>61</v>
      </c>
      <c r="B149" s="8">
        <v>49000000</v>
      </c>
      <c r="C149" s="37">
        <v>5</v>
      </c>
      <c r="D149" s="20">
        <v>580.47199999999998</v>
      </c>
      <c r="E149" s="23">
        <v>1474.58</v>
      </c>
    </row>
    <row r="150" spans="1:5" ht="13.5" customHeight="1" x14ac:dyDescent="0.25">
      <c r="A150" s="6" t="s">
        <v>62</v>
      </c>
      <c r="B150" s="8">
        <v>50000000</v>
      </c>
      <c r="C150" s="37">
        <v>20</v>
      </c>
      <c r="D150" s="20">
        <v>641.93949999999995</v>
      </c>
      <c r="E150" s="23">
        <v>5800.6</v>
      </c>
    </row>
    <row r="151" spans="1:5" ht="13.5" customHeight="1" x14ac:dyDescent="0.25">
      <c r="A151" s="6" t="s">
        <v>63</v>
      </c>
      <c r="B151" s="8">
        <v>52000000</v>
      </c>
      <c r="C151" s="37">
        <v>15</v>
      </c>
      <c r="D151" s="20">
        <v>627.47400000000005</v>
      </c>
      <c r="E151" s="23">
        <v>4272.72</v>
      </c>
    </row>
    <row r="152" spans="1:5" ht="13.5" customHeight="1" x14ac:dyDescent="0.25">
      <c r="A152" s="6" t="s">
        <v>64</v>
      </c>
      <c r="B152" s="8">
        <v>53000000</v>
      </c>
      <c r="C152" s="37">
        <v>19</v>
      </c>
      <c r="D152" s="20">
        <v>626.80000000000007</v>
      </c>
      <c r="E152" s="23">
        <v>5503.02</v>
      </c>
    </row>
    <row r="153" spans="1:5" ht="13.5" customHeight="1" x14ac:dyDescent="0.25">
      <c r="A153" s="6" t="s">
        <v>65</v>
      </c>
      <c r="B153" s="8">
        <v>54000000</v>
      </c>
      <c r="C153" s="37">
        <v>7</v>
      </c>
      <c r="D153" s="20">
        <v>583.13285714285701</v>
      </c>
      <c r="E153" s="23">
        <v>1932.05</v>
      </c>
    </row>
    <row r="154" spans="1:5" ht="13.5" customHeight="1" x14ac:dyDescent="0.25">
      <c r="A154" s="6" t="s">
        <v>66</v>
      </c>
      <c r="B154" s="8">
        <v>56000000</v>
      </c>
      <c r="C154" s="37">
        <v>11</v>
      </c>
      <c r="D154" s="20">
        <v>581.65636363636361</v>
      </c>
      <c r="E154" s="23">
        <v>3151.53</v>
      </c>
    </row>
    <row r="155" spans="1:5" ht="13.5" customHeight="1" x14ac:dyDescent="0.25">
      <c r="A155" s="6" t="s">
        <v>67</v>
      </c>
      <c r="B155" s="8">
        <v>58000000</v>
      </c>
      <c r="C155" s="37">
        <v>6</v>
      </c>
      <c r="D155" s="20">
        <v>585.09666666666669</v>
      </c>
      <c r="E155" s="23">
        <v>1572.28</v>
      </c>
    </row>
    <row r="156" spans="1:5" ht="13.5" customHeight="1" x14ac:dyDescent="0.25">
      <c r="A156" s="6" t="s">
        <v>68</v>
      </c>
      <c r="B156" s="8">
        <v>60000000</v>
      </c>
      <c r="C156" s="37">
        <v>30</v>
      </c>
      <c r="D156" s="20">
        <v>580.18166666666662</v>
      </c>
      <c r="E156" s="23">
        <v>8909.65</v>
      </c>
    </row>
    <row r="157" spans="1:5" ht="13.5" customHeight="1" x14ac:dyDescent="0.25">
      <c r="A157" s="6" t="s">
        <v>69</v>
      </c>
      <c r="B157" s="8">
        <v>61000000</v>
      </c>
      <c r="C157" s="37">
        <v>10</v>
      </c>
      <c r="D157" s="20">
        <v>580.47299999999996</v>
      </c>
      <c r="E157" s="23">
        <v>2949.16</v>
      </c>
    </row>
    <row r="158" spans="1:5" ht="13.5" customHeight="1" x14ac:dyDescent="0.25">
      <c r="A158" s="6" t="s">
        <v>70</v>
      </c>
      <c r="B158" s="8">
        <v>36000000</v>
      </c>
      <c r="C158" s="37">
        <v>15</v>
      </c>
      <c r="D158" s="20">
        <v>581.93000000000006</v>
      </c>
      <c r="E158" s="23">
        <v>4268.28</v>
      </c>
    </row>
    <row r="159" spans="1:5" ht="13.5" customHeight="1" x14ac:dyDescent="0.25">
      <c r="A159" s="6" t="s">
        <v>71</v>
      </c>
      <c r="B159" s="8">
        <v>63000000</v>
      </c>
      <c r="C159" s="37">
        <v>20</v>
      </c>
      <c r="D159" s="20">
        <v>581.19100000000003</v>
      </c>
      <c r="E159" s="23">
        <v>5796.16</v>
      </c>
    </row>
    <row r="160" spans="1:5" ht="13.5" customHeight="1" x14ac:dyDescent="0.25">
      <c r="A160" s="6" t="s">
        <v>72</v>
      </c>
      <c r="B160" s="8">
        <v>64000000</v>
      </c>
      <c r="C160" s="37">
        <v>5</v>
      </c>
      <c r="D160" s="31">
        <v>862.72399999999993</v>
      </c>
      <c r="E160" s="23">
        <v>1163.67</v>
      </c>
    </row>
    <row r="161" spans="1:5" ht="13.5" customHeight="1" x14ac:dyDescent="0.25">
      <c r="A161" s="6" t="s">
        <v>73</v>
      </c>
      <c r="B161" s="8">
        <v>65000000</v>
      </c>
      <c r="C161" s="37">
        <v>31</v>
      </c>
      <c r="D161" s="31">
        <v>641.56290322580651</v>
      </c>
      <c r="E161" s="23">
        <v>9073.98</v>
      </c>
    </row>
    <row r="162" spans="1:5" ht="13.5" customHeight="1" x14ac:dyDescent="0.25">
      <c r="A162" s="6" t="s">
        <v>74</v>
      </c>
      <c r="B162" s="8">
        <v>66000000</v>
      </c>
      <c r="C162" s="37">
        <v>9</v>
      </c>
      <c r="D162" s="20">
        <v>583.63666666666666</v>
      </c>
      <c r="E162" s="23">
        <v>2451.71</v>
      </c>
    </row>
    <row r="163" spans="1:5" ht="13.5" customHeight="1" x14ac:dyDescent="0.25">
      <c r="A163" s="6" t="s">
        <v>75</v>
      </c>
      <c r="B163" s="8">
        <v>68000000</v>
      </c>
      <c r="C163" s="37">
        <v>8</v>
      </c>
      <c r="D163" s="20">
        <v>581.21249999999998</v>
      </c>
      <c r="E163" s="23">
        <v>2317.3000000000002</v>
      </c>
    </row>
    <row r="164" spans="1:5" ht="13.5" customHeight="1" x14ac:dyDescent="0.25">
      <c r="A164" s="6" t="s">
        <v>76</v>
      </c>
      <c r="B164" s="8">
        <v>28000000</v>
      </c>
      <c r="C164" s="37">
        <v>14</v>
      </c>
      <c r="D164" s="31">
        <v>582.95357142857142</v>
      </c>
      <c r="E164" s="23">
        <v>3881.87</v>
      </c>
    </row>
    <row r="165" spans="1:5" ht="13.5" customHeight="1" x14ac:dyDescent="0.25">
      <c r="A165" s="6" t="s">
        <v>77</v>
      </c>
      <c r="B165" s="27">
        <v>69000000</v>
      </c>
      <c r="C165" s="37">
        <v>7</v>
      </c>
      <c r="D165" s="31">
        <v>669.83857142857141</v>
      </c>
      <c r="E165" s="23">
        <v>2154.13</v>
      </c>
    </row>
    <row r="166" spans="1:5" ht="13.5" customHeight="1" x14ac:dyDescent="0.25">
      <c r="A166" s="6" t="s">
        <v>78</v>
      </c>
      <c r="B166" s="27">
        <v>70000000</v>
      </c>
      <c r="C166" s="37">
        <v>10</v>
      </c>
      <c r="D166" s="20">
        <v>582.22300000000007</v>
      </c>
      <c r="E166" s="23">
        <v>2824.79</v>
      </c>
    </row>
    <row r="167" spans="1:5" ht="13.5" customHeight="1" x14ac:dyDescent="0.25">
      <c r="A167" s="6" t="s">
        <v>79</v>
      </c>
      <c r="B167" s="8">
        <v>71000000</v>
      </c>
      <c r="C167" s="37">
        <v>13</v>
      </c>
      <c r="D167" s="20">
        <v>641.96923076923065</v>
      </c>
      <c r="E167" s="23">
        <v>2362.88</v>
      </c>
    </row>
    <row r="168" spans="1:5" ht="13.5" customHeight="1" x14ac:dyDescent="0.25">
      <c r="A168" s="6" t="s">
        <v>80</v>
      </c>
      <c r="B168" s="9">
        <v>73000000</v>
      </c>
      <c r="C168" s="37">
        <v>9</v>
      </c>
      <c r="D168" s="20">
        <v>580.16888888888889</v>
      </c>
      <c r="E168" s="23">
        <v>2673.78</v>
      </c>
    </row>
    <row r="169" spans="1:5" ht="13.5" customHeight="1" x14ac:dyDescent="0.25">
      <c r="A169" s="6" t="s">
        <v>81</v>
      </c>
      <c r="B169" s="8">
        <v>75000000</v>
      </c>
      <c r="C169" s="37">
        <v>26</v>
      </c>
      <c r="D169" s="20">
        <v>626.66769230769228</v>
      </c>
      <c r="E169" s="23">
        <v>7554.99</v>
      </c>
    </row>
    <row r="170" spans="1:5" ht="13.5" customHeight="1" x14ac:dyDescent="0.25">
      <c r="A170" s="6" t="s">
        <v>82</v>
      </c>
      <c r="B170" s="8">
        <v>78000000</v>
      </c>
      <c r="C170" s="37">
        <v>11</v>
      </c>
      <c r="D170" s="31">
        <v>582.31272727272733</v>
      </c>
      <c r="E170" s="23">
        <v>3100.17</v>
      </c>
    </row>
    <row r="171" spans="1:5" ht="13.5" customHeight="1" x14ac:dyDescent="0.25">
      <c r="A171" s="6" t="s">
        <v>83</v>
      </c>
      <c r="B171" s="27">
        <v>45000000</v>
      </c>
      <c r="C171" s="37">
        <v>33</v>
      </c>
      <c r="D171" s="31">
        <v>565.07060606060611</v>
      </c>
      <c r="E171" s="23">
        <v>13346.71</v>
      </c>
    </row>
    <row r="172" spans="1:5" ht="13.5" customHeight="1" x14ac:dyDescent="0.25">
      <c r="A172" s="12" t="s">
        <v>84</v>
      </c>
      <c r="B172" s="27">
        <v>40000000</v>
      </c>
      <c r="C172" s="38">
        <v>18</v>
      </c>
      <c r="D172" s="24">
        <v>566.18388888888887</v>
      </c>
      <c r="E172" s="23">
        <v>7137.49</v>
      </c>
    </row>
    <row r="173" spans="1:5" ht="13.5" customHeight="1" x14ac:dyDescent="0.25">
      <c r="A173" s="6" t="s">
        <v>85</v>
      </c>
      <c r="B173" s="8">
        <v>67000000</v>
      </c>
      <c r="C173" s="37">
        <v>5</v>
      </c>
      <c r="D173" s="20">
        <v>608.82799999999997</v>
      </c>
      <c r="E173" s="23">
        <v>466.36</v>
      </c>
    </row>
    <row r="174" spans="1:5" ht="13.5" customHeight="1" x14ac:dyDescent="0.25">
      <c r="A174" s="6" t="s">
        <v>86</v>
      </c>
      <c r="B174" s="8">
        <v>99000000</v>
      </c>
      <c r="C174" s="37">
        <v>5</v>
      </c>
      <c r="D174" s="20">
        <v>760.04399999999987</v>
      </c>
      <c r="E174" s="23">
        <v>493.01</v>
      </c>
    </row>
    <row r="175" spans="1:5" ht="13.5" customHeight="1" x14ac:dyDescent="0.25">
      <c r="A175" s="6" t="s">
        <v>87</v>
      </c>
      <c r="B175" s="9">
        <v>11800000</v>
      </c>
      <c r="C175" s="37">
        <v>5</v>
      </c>
      <c r="D175" s="20">
        <v>1106.1799999999998</v>
      </c>
      <c r="E175" s="23">
        <v>71.06</v>
      </c>
    </row>
    <row r="176" spans="1:5" ht="13.5" customHeight="1" x14ac:dyDescent="0.25">
      <c r="A176" s="6" t="s">
        <v>88</v>
      </c>
      <c r="B176" s="29">
        <v>71800000</v>
      </c>
      <c r="C176" s="38">
        <v>9</v>
      </c>
      <c r="D176" s="32">
        <v>701.86444444444453</v>
      </c>
      <c r="E176" s="23">
        <v>2664.9</v>
      </c>
    </row>
    <row r="177" spans="1:5" ht="13.5" customHeight="1" x14ac:dyDescent="0.25">
      <c r="A177" s="6" t="s">
        <v>89</v>
      </c>
      <c r="B177" s="28">
        <v>77000000</v>
      </c>
      <c r="C177" s="37">
        <v>5</v>
      </c>
      <c r="D177" s="20">
        <v>1042.154</v>
      </c>
      <c r="E177" s="23">
        <v>186.54</v>
      </c>
    </row>
    <row r="178" spans="1:5" ht="13.5" customHeight="1" x14ac:dyDescent="0.25">
      <c r="A178" s="6" t="s">
        <v>90</v>
      </c>
      <c r="B178" s="28">
        <v>71900000</v>
      </c>
      <c r="C178" s="37">
        <v>5</v>
      </c>
      <c r="D178" s="20">
        <v>1013.1719999999999</v>
      </c>
      <c r="E178" s="23">
        <v>1216.97</v>
      </c>
    </row>
    <row r="179" spans="1:5" ht="13.5" customHeight="1" x14ac:dyDescent="0.25">
      <c r="A179" s="47" t="s">
        <v>99</v>
      </c>
      <c r="B179" s="48"/>
      <c r="C179" s="49"/>
      <c r="D179" s="49"/>
      <c r="E179" s="50"/>
    </row>
    <row r="180" spans="1:5" ht="13.5" customHeight="1" x14ac:dyDescent="0.25">
      <c r="A180" s="51" t="s">
        <v>0</v>
      </c>
      <c r="B180" s="51" t="s">
        <v>1</v>
      </c>
      <c r="C180" s="52" t="s">
        <v>2</v>
      </c>
      <c r="D180" s="52"/>
      <c r="E180" s="52"/>
    </row>
    <row r="181" spans="1:5" ht="99" customHeight="1" x14ac:dyDescent="0.25">
      <c r="A181" s="51"/>
      <c r="B181" s="51"/>
      <c r="C181" s="35" t="s">
        <v>3</v>
      </c>
      <c r="D181" s="35" t="s">
        <v>4</v>
      </c>
      <c r="E181" s="35" t="s">
        <v>5</v>
      </c>
    </row>
    <row r="182" spans="1:5" ht="13.5" customHeight="1" thickBot="1" x14ac:dyDescent="0.3">
      <c r="A182" s="3">
        <v>1</v>
      </c>
      <c r="B182" s="4">
        <v>2</v>
      </c>
      <c r="C182" s="5">
        <v>3</v>
      </c>
      <c r="D182" s="17">
        <v>4</v>
      </c>
      <c r="E182" s="17">
        <v>5</v>
      </c>
    </row>
    <row r="183" spans="1:5" ht="13.5" customHeight="1" x14ac:dyDescent="0.25">
      <c r="A183" s="6" t="s">
        <v>6</v>
      </c>
      <c r="B183" s="7">
        <v>79000000</v>
      </c>
      <c r="C183" s="36">
        <v>5</v>
      </c>
      <c r="D183" s="20">
        <v>621.95399999999995</v>
      </c>
      <c r="E183" s="21">
        <v>847.35</v>
      </c>
    </row>
    <row r="184" spans="1:5" ht="13.5" customHeight="1" x14ac:dyDescent="0.25">
      <c r="A184" s="6" t="s">
        <v>7</v>
      </c>
      <c r="B184" s="8">
        <v>84000000</v>
      </c>
      <c r="C184" s="37">
        <v>5</v>
      </c>
      <c r="D184" s="20">
        <v>718.77599999999995</v>
      </c>
      <c r="E184" s="21">
        <v>879.42</v>
      </c>
    </row>
    <row r="185" spans="1:5" ht="13.5" customHeight="1" x14ac:dyDescent="0.25">
      <c r="A185" s="6" t="s">
        <v>8</v>
      </c>
      <c r="B185" s="8">
        <v>80000000</v>
      </c>
      <c r="C185" s="37">
        <v>41</v>
      </c>
      <c r="D185" s="20">
        <v>626.24682926829257</v>
      </c>
      <c r="E185" s="21">
        <v>12031.44</v>
      </c>
    </row>
    <row r="186" spans="1:5" ht="13.5" customHeight="1" x14ac:dyDescent="0.25">
      <c r="A186" s="6" t="s">
        <v>9</v>
      </c>
      <c r="B186" s="8">
        <v>81000000</v>
      </c>
      <c r="C186" s="37">
        <v>10</v>
      </c>
      <c r="D186" s="20">
        <v>733.14499999999987</v>
      </c>
      <c r="E186" s="21">
        <v>2984.68</v>
      </c>
    </row>
    <row r="187" spans="1:5" ht="13.5" customHeight="1" x14ac:dyDescent="0.25">
      <c r="A187" s="6" t="s">
        <v>10</v>
      </c>
      <c r="B187" s="8">
        <v>82000000</v>
      </c>
      <c r="C187" s="37">
        <v>23</v>
      </c>
      <c r="D187" s="20">
        <v>581.81739130434778</v>
      </c>
      <c r="E187" s="21">
        <v>6564.54</v>
      </c>
    </row>
    <row r="188" spans="1:5" ht="13.5" customHeight="1" x14ac:dyDescent="0.25">
      <c r="A188" s="6" t="s">
        <v>11</v>
      </c>
      <c r="B188" s="8">
        <v>26000000</v>
      </c>
      <c r="C188" s="37">
        <v>5</v>
      </c>
      <c r="D188" s="20">
        <v>605.33999999999992</v>
      </c>
      <c r="E188" s="21">
        <v>590.72</v>
      </c>
    </row>
    <row r="189" spans="1:5" ht="13.5" customHeight="1" x14ac:dyDescent="0.25">
      <c r="A189" s="6" t="s">
        <v>12</v>
      </c>
      <c r="B189" s="8">
        <v>83000000</v>
      </c>
      <c r="C189" s="37">
        <v>5</v>
      </c>
      <c r="D189" s="20">
        <v>590.726</v>
      </c>
      <c r="E189" s="25">
        <v>1110.3800000000001</v>
      </c>
    </row>
    <row r="190" spans="1:5" ht="13.5" customHeight="1" x14ac:dyDescent="0.25">
      <c r="A190" s="6" t="s">
        <v>13</v>
      </c>
      <c r="B190" s="8">
        <v>85000000</v>
      </c>
      <c r="C190" s="37">
        <v>5</v>
      </c>
      <c r="D190" s="20">
        <v>627.23400000000004</v>
      </c>
      <c r="E190" s="21">
        <v>892.74</v>
      </c>
    </row>
    <row r="191" spans="1:5" ht="13.5" customHeight="1" x14ac:dyDescent="0.25">
      <c r="A191" s="6" t="s">
        <v>14</v>
      </c>
      <c r="B191" s="8">
        <v>91000000</v>
      </c>
      <c r="C191" s="37">
        <v>5</v>
      </c>
      <c r="D191" s="20">
        <v>591.97399999999993</v>
      </c>
      <c r="E191" s="21">
        <v>1065.96</v>
      </c>
    </row>
    <row r="192" spans="1:5" ht="13.5" customHeight="1" x14ac:dyDescent="0.25">
      <c r="A192" s="6" t="s">
        <v>15</v>
      </c>
      <c r="B192" s="8">
        <v>86000000</v>
      </c>
      <c r="C192" s="37">
        <v>5</v>
      </c>
      <c r="D192" s="20">
        <v>776.5139999999999</v>
      </c>
      <c r="E192" s="21">
        <v>1527.88</v>
      </c>
    </row>
    <row r="193" spans="1:5" ht="13.5" customHeight="1" x14ac:dyDescent="0.25">
      <c r="A193" s="6" t="s">
        <v>16</v>
      </c>
      <c r="B193" s="9">
        <v>87000000</v>
      </c>
      <c r="C193" s="37">
        <v>9</v>
      </c>
      <c r="D193" s="20">
        <v>793.04222222222222</v>
      </c>
      <c r="E193" s="21">
        <v>2664.9000000000005</v>
      </c>
    </row>
    <row r="194" spans="1:5" ht="13.5" customHeight="1" x14ac:dyDescent="0.25">
      <c r="A194" s="6" t="s">
        <v>17</v>
      </c>
      <c r="B194" s="9">
        <v>35000000</v>
      </c>
      <c r="C194" s="37">
        <v>14</v>
      </c>
      <c r="D194" s="20">
        <v>581.95928571428556</v>
      </c>
      <c r="E194" s="21">
        <v>3984.03</v>
      </c>
    </row>
    <row r="195" spans="1:5" ht="13.5" customHeight="1" x14ac:dyDescent="0.25">
      <c r="A195" s="6" t="s">
        <v>18</v>
      </c>
      <c r="B195" s="8">
        <v>88000000</v>
      </c>
      <c r="C195" s="37">
        <v>6</v>
      </c>
      <c r="D195" s="20">
        <v>579.5866666666667</v>
      </c>
      <c r="E195" s="21">
        <v>1807.69</v>
      </c>
    </row>
    <row r="196" spans="1:5" ht="13.5" customHeight="1" x14ac:dyDescent="0.25">
      <c r="A196" s="6" t="s">
        <v>19</v>
      </c>
      <c r="B196" s="8">
        <v>89000000</v>
      </c>
      <c r="C196" s="37">
        <v>8</v>
      </c>
      <c r="D196" s="20">
        <v>582.97250000000008</v>
      </c>
      <c r="E196" s="21">
        <v>2217.64</v>
      </c>
    </row>
    <row r="197" spans="1:5" ht="13.5" customHeight="1" x14ac:dyDescent="0.25">
      <c r="A197" s="6" t="s">
        <v>20</v>
      </c>
      <c r="B197" s="8">
        <v>98000000</v>
      </c>
      <c r="C197" s="37">
        <v>24</v>
      </c>
      <c r="D197" s="20">
        <v>960.63041666666652</v>
      </c>
      <c r="E197" s="21">
        <v>4437.0600000000004</v>
      </c>
    </row>
    <row r="198" spans="1:5" ht="13.5" customHeight="1" x14ac:dyDescent="0.25">
      <c r="A198" s="6" t="s">
        <v>21</v>
      </c>
      <c r="B198" s="8">
        <v>90000000</v>
      </c>
      <c r="C198" s="37">
        <v>5</v>
      </c>
      <c r="D198" s="20">
        <v>578.48400000000004</v>
      </c>
      <c r="E198" s="25">
        <v>1545.64</v>
      </c>
    </row>
    <row r="199" spans="1:5" ht="13.5" customHeight="1" x14ac:dyDescent="0.25">
      <c r="A199" s="6" t="s">
        <v>22</v>
      </c>
      <c r="B199" s="8">
        <v>92000000</v>
      </c>
      <c r="C199" s="37">
        <v>46</v>
      </c>
      <c r="D199" s="20">
        <v>581.24630434782614</v>
      </c>
      <c r="E199" s="25">
        <v>13311.18</v>
      </c>
    </row>
    <row r="200" spans="1:5" ht="13.5" customHeight="1" x14ac:dyDescent="0.25">
      <c r="A200" s="6" t="s">
        <v>23</v>
      </c>
      <c r="B200" s="8">
        <v>93000000</v>
      </c>
      <c r="C200" s="37">
        <v>5</v>
      </c>
      <c r="D200" s="20">
        <v>861.60600000000011</v>
      </c>
      <c r="E200" s="21">
        <v>1203.6500000000001</v>
      </c>
    </row>
    <row r="201" spans="1:5" ht="13.5" customHeight="1" x14ac:dyDescent="0.25">
      <c r="A201" s="6" t="s">
        <v>24</v>
      </c>
      <c r="B201" s="8">
        <v>94000000</v>
      </c>
      <c r="C201" s="37">
        <v>14</v>
      </c>
      <c r="D201" s="20">
        <v>625.55785714285719</v>
      </c>
      <c r="E201" s="21">
        <v>4179.45</v>
      </c>
    </row>
    <row r="202" spans="1:5" ht="13.5" customHeight="1" x14ac:dyDescent="0.25">
      <c r="A202" s="6" t="s">
        <v>25</v>
      </c>
      <c r="B202" s="8">
        <v>95000000</v>
      </c>
      <c r="C202" s="37">
        <v>5</v>
      </c>
      <c r="D202" s="31">
        <v>735.476</v>
      </c>
      <c r="E202" s="33">
        <v>1305.8</v>
      </c>
    </row>
    <row r="203" spans="1:5" ht="13.5" customHeight="1" x14ac:dyDescent="0.25">
      <c r="A203" s="6" t="s">
        <v>26</v>
      </c>
      <c r="B203" s="8">
        <v>96000000</v>
      </c>
      <c r="C203" s="37">
        <v>23</v>
      </c>
      <c r="D203" s="20">
        <v>581.81782608695642</v>
      </c>
      <c r="E203" s="21">
        <v>6564.54</v>
      </c>
    </row>
    <row r="204" spans="1:5" ht="13.5" customHeight="1" x14ac:dyDescent="0.3">
      <c r="A204" s="6" t="s">
        <v>27</v>
      </c>
      <c r="B204" s="8">
        <v>97000000</v>
      </c>
      <c r="C204" s="37">
        <v>9</v>
      </c>
      <c r="D204" s="32">
        <v>579.86333333333334</v>
      </c>
      <c r="E204" s="34">
        <v>2664.9</v>
      </c>
    </row>
    <row r="205" spans="1:5" ht="13.5" customHeight="1" x14ac:dyDescent="0.25">
      <c r="A205" s="6" t="s">
        <v>28</v>
      </c>
      <c r="B205" s="10" t="s">
        <v>91</v>
      </c>
      <c r="C205" s="37">
        <v>22</v>
      </c>
      <c r="D205" s="20">
        <v>764.17590909090904</v>
      </c>
      <c r="E205" s="21">
        <v>6275.84</v>
      </c>
    </row>
    <row r="206" spans="1:5" ht="13.5" customHeight="1" x14ac:dyDescent="0.25">
      <c r="A206" s="6" t="s">
        <v>29</v>
      </c>
      <c r="B206" s="8">
        <v>76000000</v>
      </c>
      <c r="C206" s="37">
        <v>13</v>
      </c>
      <c r="D206" s="31">
        <v>734.02538461538461</v>
      </c>
      <c r="E206" s="33">
        <v>3619.82</v>
      </c>
    </row>
    <row r="207" spans="1:5" ht="13.5" customHeight="1" x14ac:dyDescent="0.25">
      <c r="A207" s="6" t="s">
        <v>30</v>
      </c>
      <c r="B207" s="8">
        <v>30000000</v>
      </c>
      <c r="C207" s="37">
        <v>5</v>
      </c>
      <c r="D207" s="20">
        <v>1021.664</v>
      </c>
      <c r="E207" s="21">
        <v>915.39</v>
      </c>
    </row>
    <row r="208" spans="1:5" ht="13.5" customHeight="1" x14ac:dyDescent="0.25">
      <c r="A208" s="6" t="s">
        <v>31</v>
      </c>
      <c r="B208" s="11" t="s">
        <v>92</v>
      </c>
      <c r="C208" s="37">
        <v>33</v>
      </c>
      <c r="D208" s="20">
        <v>581.3184848484849</v>
      </c>
      <c r="E208" s="21">
        <v>9535.9</v>
      </c>
    </row>
    <row r="209" spans="1:5" ht="13.5" customHeight="1" x14ac:dyDescent="0.25">
      <c r="A209" s="6" t="s">
        <v>32</v>
      </c>
      <c r="B209" s="11" t="s">
        <v>93</v>
      </c>
      <c r="C209" s="37">
        <v>39</v>
      </c>
      <c r="D209" s="20">
        <v>747.70205128205123</v>
      </c>
      <c r="E209" s="21">
        <v>7266.29</v>
      </c>
    </row>
    <row r="210" spans="1:5" ht="13.5" customHeight="1" x14ac:dyDescent="0.25">
      <c r="A210" s="6" t="s">
        <v>33</v>
      </c>
      <c r="B210" s="8">
        <v>57000000</v>
      </c>
      <c r="C210" s="37">
        <v>21</v>
      </c>
      <c r="D210" s="20">
        <v>629.23095238095243</v>
      </c>
      <c r="E210" s="21">
        <v>5720.65</v>
      </c>
    </row>
    <row r="211" spans="1:5" ht="13.5" customHeight="1" x14ac:dyDescent="0.25">
      <c r="A211" s="6" t="s">
        <v>34</v>
      </c>
      <c r="B211" s="26" t="s">
        <v>94</v>
      </c>
      <c r="C211" s="37">
        <v>11</v>
      </c>
      <c r="D211" s="31">
        <v>759.02272727272725</v>
      </c>
      <c r="E211" s="33">
        <v>3539.88</v>
      </c>
    </row>
    <row r="212" spans="1:5" ht="13.5" customHeight="1" x14ac:dyDescent="0.25">
      <c r="A212" s="6" t="s">
        <v>35</v>
      </c>
      <c r="B212" s="11" t="s">
        <v>95</v>
      </c>
      <c r="C212" s="37">
        <v>19</v>
      </c>
      <c r="D212" s="20">
        <v>582.01368421052632</v>
      </c>
      <c r="E212" s="21">
        <v>5396.42</v>
      </c>
    </row>
    <row r="213" spans="1:5" ht="13.5" customHeight="1" x14ac:dyDescent="0.25">
      <c r="A213" s="6" t="s">
        <v>36</v>
      </c>
      <c r="B213" s="11" t="s">
        <v>96</v>
      </c>
      <c r="C213" s="37">
        <v>15</v>
      </c>
      <c r="D213" s="20">
        <v>778.01666666666665</v>
      </c>
      <c r="E213" s="21">
        <v>2802.59</v>
      </c>
    </row>
    <row r="214" spans="1:5" ht="13.5" customHeight="1" x14ac:dyDescent="0.25">
      <c r="A214" s="6" t="s">
        <v>37</v>
      </c>
      <c r="B214" s="8">
        <v>10000000</v>
      </c>
      <c r="C214" s="37">
        <v>9</v>
      </c>
      <c r="D214" s="20">
        <v>687.44444444444446</v>
      </c>
      <c r="E214" s="21">
        <v>1643.36</v>
      </c>
    </row>
    <row r="215" spans="1:5" ht="13.5" customHeight="1" x14ac:dyDescent="0.25">
      <c r="A215" s="6" t="s">
        <v>38</v>
      </c>
      <c r="B215" s="8">
        <v>11000000</v>
      </c>
      <c r="C215" s="37">
        <v>8</v>
      </c>
      <c r="D215" s="20">
        <v>793.91874999999993</v>
      </c>
      <c r="E215" s="23">
        <v>2318.46</v>
      </c>
    </row>
    <row r="216" spans="1:5" ht="13.5" customHeight="1" x14ac:dyDescent="0.25">
      <c r="A216" s="6" t="s">
        <v>39</v>
      </c>
      <c r="B216" s="8">
        <v>12000000</v>
      </c>
      <c r="C216" s="37">
        <v>7</v>
      </c>
      <c r="D216" s="20">
        <v>583.57714285714292</v>
      </c>
      <c r="E216" s="23">
        <v>1909.85</v>
      </c>
    </row>
    <row r="217" spans="1:5" ht="13.5" customHeight="1" x14ac:dyDescent="0.25">
      <c r="A217" s="6" t="s">
        <v>40</v>
      </c>
      <c r="B217" s="8">
        <v>14000000</v>
      </c>
      <c r="C217" s="37">
        <v>12</v>
      </c>
      <c r="D217" s="20">
        <v>583.89750000000004</v>
      </c>
      <c r="E217" s="23">
        <v>3246.74</v>
      </c>
    </row>
    <row r="218" spans="1:5" ht="13.5" customHeight="1" x14ac:dyDescent="0.25">
      <c r="A218" s="6" t="s">
        <v>41</v>
      </c>
      <c r="B218" s="8">
        <v>15000000</v>
      </c>
      <c r="C218" s="37">
        <v>15</v>
      </c>
      <c r="D218" s="20">
        <v>582.0813333333333</v>
      </c>
      <c r="E218" s="23">
        <v>4252.25</v>
      </c>
    </row>
    <row r="219" spans="1:5" ht="13.5" customHeight="1" x14ac:dyDescent="0.25">
      <c r="A219" s="6" t="s">
        <v>42</v>
      </c>
      <c r="B219" s="8">
        <v>17000000</v>
      </c>
      <c r="C219" s="37">
        <v>10</v>
      </c>
      <c r="D219" s="20">
        <v>580.41000000000008</v>
      </c>
      <c r="E219" s="23">
        <v>2953.6</v>
      </c>
    </row>
    <row r="220" spans="1:5" ht="13.5" customHeight="1" x14ac:dyDescent="0.25">
      <c r="A220" s="6" t="s">
        <v>43</v>
      </c>
      <c r="B220" s="8">
        <v>18000000</v>
      </c>
      <c r="C220" s="37">
        <v>19</v>
      </c>
      <c r="D220" s="20">
        <v>580.98578947368424</v>
      </c>
      <c r="E220" s="23">
        <v>5534.11</v>
      </c>
    </row>
    <row r="221" spans="1:5" ht="13.5" customHeight="1" x14ac:dyDescent="0.25">
      <c r="A221" s="6" t="s">
        <v>44</v>
      </c>
      <c r="B221" s="8">
        <v>19000000</v>
      </c>
      <c r="C221" s="37">
        <v>12.000658761528328</v>
      </c>
      <c r="D221" s="20">
        <v>581.29558873579617</v>
      </c>
      <c r="E221" s="23">
        <v>3469</v>
      </c>
    </row>
    <row r="222" spans="1:5" ht="13.5" customHeight="1" x14ac:dyDescent="0.25">
      <c r="A222" s="6" t="s">
        <v>45</v>
      </c>
      <c r="B222" s="8">
        <v>20000000</v>
      </c>
      <c r="C222" s="37">
        <v>16</v>
      </c>
      <c r="D222" s="20">
        <v>573.55874999999992</v>
      </c>
      <c r="E222" s="23">
        <v>4761.29</v>
      </c>
    </row>
    <row r="223" spans="1:5" ht="13.5" customHeight="1" x14ac:dyDescent="0.25">
      <c r="A223" s="6" t="s">
        <v>46</v>
      </c>
      <c r="B223" s="8">
        <v>24000000</v>
      </c>
      <c r="C223" s="37">
        <v>8</v>
      </c>
      <c r="D223" s="20">
        <v>573.73125000000005</v>
      </c>
      <c r="E223" s="23">
        <v>2225.19</v>
      </c>
    </row>
    <row r="224" spans="1:5" ht="13.5" customHeight="1" x14ac:dyDescent="0.25">
      <c r="A224" s="6" t="s">
        <v>47</v>
      </c>
      <c r="B224" s="8">
        <v>25000000</v>
      </c>
      <c r="C224" s="37">
        <v>31</v>
      </c>
      <c r="D224" s="20">
        <v>777.98967741935485</v>
      </c>
      <c r="E224" s="23">
        <v>5796.16</v>
      </c>
    </row>
    <row r="225" spans="1:5" ht="13.5" customHeight="1" x14ac:dyDescent="0.25">
      <c r="A225" s="6" t="s">
        <v>48</v>
      </c>
      <c r="B225" s="8">
        <v>27000000</v>
      </c>
      <c r="C225" s="37">
        <v>6</v>
      </c>
      <c r="D225" s="20">
        <v>580.51333333333332</v>
      </c>
      <c r="E225" s="23">
        <v>1767.72</v>
      </c>
    </row>
    <row r="226" spans="1:5" ht="13.5" customHeight="1" x14ac:dyDescent="0.25">
      <c r="A226" s="6" t="s">
        <v>49</v>
      </c>
      <c r="B226" s="8">
        <v>29000000</v>
      </c>
      <c r="C226" s="37">
        <v>8</v>
      </c>
      <c r="D226" s="20">
        <v>581.42499999999995</v>
      </c>
      <c r="E226" s="23">
        <v>2305.14</v>
      </c>
    </row>
    <row r="227" spans="1:5" ht="13.5" customHeight="1" x14ac:dyDescent="0.25">
      <c r="A227" s="6" t="s">
        <v>50</v>
      </c>
      <c r="B227" s="8">
        <v>32000000</v>
      </c>
      <c r="C227" s="37">
        <v>19</v>
      </c>
      <c r="D227" s="20">
        <v>671.75999999999988</v>
      </c>
      <c r="E227" s="23">
        <v>5587.41</v>
      </c>
    </row>
    <row r="228" spans="1:5" ht="13.5" customHeight="1" x14ac:dyDescent="0.25">
      <c r="A228" s="6" t="s">
        <v>51</v>
      </c>
      <c r="B228" s="8">
        <v>33000000</v>
      </c>
      <c r="C228" s="37">
        <v>13</v>
      </c>
      <c r="D228" s="20">
        <v>626.40384615384619</v>
      </c>
      <c r="E228" s="23">
        <v>3801.92</v>
      </c>
    </row>
    <row r="229" spans="1:5" ht="13.5" customHeight="1" x14ac:dyDescent="0.25">
      <c r="A229" s="6" t="s">
        <v>52</v>
      </c>
      <c r="B229" s="8">
        <v>34000000</v>
      </c>
      <c r="C229" s="37">
        <v>7</v>
      </c>
      <c r="D229" s="20">
        <v>583.31000000000006</v>
      </c>
      <c r="E229" s="23">
        <v>1923.17</v>
      </c>
    </row>
    <row r="230" spans="1:5" ht="13.5" customHeight="1" x14ac:dyDescent="0.25">
      <c r="A230" s="6" t="s">
        <v>53</v>
      </c>
      <c r="B230" s="8">
        <v>37000000</v>
      </c>
      <c r="C230" s="37">
        <v>10</v>
      </c>
      <c r="D230" s="31">
        <v>628.92999999999995</v>
      </c>
      <c r="E230" s="23">
        <v>2744.85</v>
      </c>
    </row>
    <row r="231" spans="1:5" ht="13.5" customHeight="1" x14ac:dyDescent="0.25">
      <c r="A231" s="6" t="s">
        <v>54</v>
      </c>
      <c r="B231" s="8">
        <v>38000000</v>
      </c>
      <c r="C231" s="37">
        <v>9</v>
      </c>
      <c r="D231" s="20">
        <v>583.5288888888889</v>
      </c>
      <c r="E231" s="23">
        <v>2458.66</v>
      </c>
    </row>
    <row r="232" spans="1:5" ht="13.5" customHeight="1" x14ac:dyDescent="0.25">
      <c r="A232" s="6" t="s">
        <v>55</v>
      </c>
      <c r="B232" s="8">
        <v>41000000</v>
      </c>
      <c r="C232" s="37">
        <v>7</v>
      </c>
      <c r="D232" s="20">
        <v>567.87428571428575</v>
      </c>
      <c r="E232" s="23">
        <v>2691.55</v>
      </c>
    </row>
    <row r="233" spans="1:5" ht="13.5" customHeight="1" x14ac:dyDescent="0.25">
      <c r="A233" s="6" t="s">
        <v>56</v>
      </c>
      <c r="B233" s="8">
        <v>42000000</v>
      </c>
      <c r="C233" s="37">
        <v>9</v>
      </c>
      <c r="D233" s="20">
        <v>582.66555555555556</v>
      </c>
      <c r="E233" s="23">
        <v>2513.89</v>
      </c>
    </row>
    <row r="234" spans="1:5" ht="13.5" customHeight="1" x14ac:dyDescent="0.25">
      <c r="A234" s="6" t="s">
        <v>57</v>
      </c>
      <c r="B234" s="8">
        <v>44000000</v>
      </c>
      <c r="C234" s="37">
        <v>5</v>
      </c>
      <c r="D234" s="20">
        <v>973.00400000000013</v>
      </c>
      <c r="E234" s="23">
        <v>484.12</v>
      </c>
    </row>
    <row r="235" spans="1:5" ht="13.5" customHeight="1" x14ac:dyDescent="0.25">
      <c r="A235" s="6" t="s">
        <v>58</v>
      </c>
      <c r="B235" s="8">
        <v>46000000</v>
      </c>
      <c r="C235" s="37">
        <v>19</v>
      </c>
      <c r="D235" s="20">
        <v>566.19368421052638</v>
      </c>
      <c r="E235" s="23">
        <v>7532.78</v>
      </c>
    </row>
    <row r="236" spans="1:5" ht="13.5" customHeight="1" x14ac:dyDescent="0.25">
      <c r="A236" s="6" t="s">
        <v>59</v>
      </c>
      <c r="B236" s="8">
        <v>47000000</v>
      </c>
      <c r="C236" s="37">
        <v>6</v>
      </c>
      <c r="D236" s="20">
        <v>978.38833333333332</v>
      </c>
      <c r="E236" s="23">
        <v>1647.8</v>
      </c>
    </row>
    <row r="237" spans="1:5" ht="13.5" customHeight="1" x14ac:dyDescent="0.25">
      <c r="A237" s="6" t="s">
        <v>60</v>
      </c>
      <c r="B237" s="8">
        <v>22000000</v>
      </c>
      <c r="C237" s="37">
        <v>31</v>
      </c>
      <c r="D237" s="20">
        <v>580.94451612903219</v>
      </c>
      <c r="E237" s="23">
        <v>9038.4500000000007</v>
      </c>
    </row>
    <row r="238" spans="1:5" ht="13.5" customHeight="1" x14ac:dyDescent="0.25">
      <c r="A238" s="6" t="s">
        <v>61</v>
      </c>
      <c r="B238" s="8">
        <v>49000000</v>
      </c>
      <c r="C238" s="37">
        <v>5</v>
      </c>
      <c r="D238" s="20">
        <v>580.47199999999998</v>
      </c>
      <c r="E238" s="23">
        <v>1474.58</v>
      </c>
    </row>
    <row r="239" spans="1:5" ht="13.5" customHeight="1" x14ac:dyDescent="0.25">
      <c r="A239" s="6" t="s">
        <v>62</v>
      </c>
      <c r="B239" s="8">
        <v>50000000</v>
      </c>
      <c r="C239" s="37">
        <v>20</v>
      </c>
      <c r="D239" s="20">
        <v>641.93949999999995</v>
      </c>
      <c r="E239" s="23">
        <v>5800.6</v>
      </c>
    </row>
    <row r="240" spans="1:5" ht="13.5" customHeight="1" x14ac:dyDescent="0.25">
      <c r="A240" s="6" t="s">
        <v>63</v>
      </c>
      <c r="B240" s="8">
        <v>52000000</v>
      </c>
      <c r="C240" s="37">
        <v>15</v>
      </c>
      <c r="D240" s="20">
        <v>627.47400000000005</v>
      </c>
      <c r="E240" s="23">
        <v>4272.72</v>
      </c>
    </row>
    <row r="241" spans="1:5" ht="13.5" customHeight="1" x14ac:dyDescent="0.25">
      <c r="A241" s="6" t="s">
        <v>64</v>
      </c>
      <c r="B241" s="8">
        <v>53000000</v>
      </c>
      <c r="C241" s="37">
        <v>19</v>
      </c>
      <c r="D241" s="20">
        <v>626.80000000000007</v>
      </c>
      <c r="E241" s="23">
        <v>5503.02</v>
      </c>
    </row>
    <row r="242" spans="1:5" ht="13.5" customHeight="1" x14ac:dyDescent="0.25">
      <c r="A242" s="6" t="s">
        <v>65</v>
      </c>
      <c r="B242" s="8">
        <v>54000000</v>
      </c>
      <c r="C242" s="37">
        <v>7</v>
      </c>
      <c r="D242" s="20">
        <v>583.13285714285701</v>
      </c>
      <c r="E242" s="23">
        <v>1932.05</v>
      </c>
    </row>
    <row r="243" spans="1:5" ht="13.5" customHeight="1" x14ac:dyDescent="0.25">
      <c r="A243" s="6" t="s">
        <v>66</v>
      </c>
      <c r="B243" s="8">
        <v>56000000</v>
      </c>
      <c r="C243" s="37">
        <v>11</v>
      </c>
      <c r="D243" s="20">
        <v>581.65636363636361</v>
      </c>
      <c r="E243" s="23">
        <v>3151.53</v>
      </c>
    </row>
    <row r="244" spans="1:5" ht="13.5" customHeight="1" x14ac:dyDescent="0.25">
      <c r="A244" s="6" t="s">
        <v>67</v>
      </c>
      <c r="B244" s="8">
        <v>58000000</v>
      </c>
      <c r="C244" s="37">
        <v>6</v>
      </c>
      <c r="D244" s="20">
        <v>585.09666666666669</v>
      </c>
      <c r="E244" s="23">
        <v>1572.28</v>
      </c>
    </row>
    <row r="245" spans="1:5" ht="13.5" customHeight="1" x14ac:dyDescent="0.25">
      <c r="A245" s="6" t="s">
        <v>68</v>
      </c>
      <c r="B245" s="8">
        <v>60000000</v>
      </c>
      <c r="C245" s="37">
        <v>30</v>
      </c>
      <c r="D245" s="20">
        <v>580.18166666666662</v>
      </c>
      <c r="E245" s="23">
        <v>8909.65</v>
      </c>
    </row>
    <row r="246" spans="1:5" ht="13.5" customHeight="1" x14ac:dyDescent="0.25">
      <c r="A246" s="6" t="s">
        <v>69</v>
      </c>
      <c r="B246" s="8">
        <v>61000000</v>
      </c>
      <c r="C246" s="37">
        <v>10</v>
      </c>
      <c r="D246" s="20">
        <v>580.47299999999996</v>
      </c>
      <c r="E246" s="23">
        <v>2949.16</v>
      </c>
    </row>
    <row r="247" spans="1:5" ht="13.5" customHeight="1" x14ac:dyDescent="0.25">
      <c r="A247" s="6" t="s">
        <v>70</v>
      </c>
      <c r="B247" s="8">
        <v>36000000</v>
      </c>
      <c r="C247" s="37">
        <v>15</v>
      </c>
      <c r="D247" s="20">
        <v>581.93000000000006</v>
      </c>
      <c r="E247" s="23">
        <v>4268.28</v>
      </c>
    </row>
    <row r="248" spans="1:5" ht="13.5" customHeight="1" x14ac:dyDescent="0.25">
      <c r="A248" s="6" t="s">
        <v>71</v>
      </c>
      <c r="B248" s="8">
        <v>63000000</v>
      </c>
      <c r="C248" s="37">
        <v>20</v>
      </c>
      <c r="D248" s="20">
        <v>581.19100000000003</v>
      </c>
      <c r="E248" s="23">
        <v>5796.16</v>
      </c>
    </row>
    <row r="249" spans="1:5" ht="13.5" customHeight="1" x14ac:dyDescent="0.25">
      <c r="A249" s="6" t="s">
        <v>72</v>
      </c>
      <c r="B249" s="8">
        <v>64000000</v>
      </c>
      <c r="C249" s="37">
        <v>5</v>
      </c>
      <c r="D249" s="31">
        <v>862.72399999999993</v>
      </c>
      <c r="E249" s="23">
        <v>1163.67</v>
      </c>
    </row>
    <row r="250" spans="1:5" ht="13.5" customHeight="1" x14ac:dyDescent="0.25">
      <c r="A250" s="6" t="s">
        <v>73</v>
      </c>
      <c r="B250" s="8">
        <v>65000000</v>
      </c>
      <c r="C250" s="37">
        <v>31</v>
      </c>
      <c r="D250" s="31">
        <v>641.56290322580651</v>
      </c>
      <c r="E250" s="23">
        <v>9073.98</v>
      </c>
    </row>
    <row r="251" spans="1:5" ht="13.5" customHeight="1" x14ac:dyDescent="0.25">
      <c r="A251" s="6" t="s">
        <v>74</v>
      </c>
      <c r="B251" s="8">
        <v>66000000</v>
      </c>
      <c r="C251" s="37">
        <v>9</v>
      </c>
      <c r="D251" s="20">
        <v>583.63666666666666</v>
      </c>
      <c r="E251" s="23">
        <v>2451.71</v>
      </c>
    </row>
    <row r="252" spans="1:5" ht="13.5" customHeight="1" x14ac:dyDescent="0.25">
      <c r="A252" s="6" t="s">
        <v>75</v>
      </c>
      <c r="B252" s="8">
        <v>68000000</v>
      </c>
      <c r="C252" s="37">
        <v>8</v>
      </c>
      <c r="D252" s="20">
        <v>581.21249999999998</v>
      </c>
      <c r="E252" s="23">
        <v>2317.3000000000002</v>
      </c>
    </row>
    <row r="253" spans="1:5" ht="13.5" customHeight="1" x14ac:dyDescent="0.25">
      <c r="A253" s="6" t="s">
        <v>76</v>
      </c>
      <c r="B253" s="8">
        <v>28000000</v>
      </c>
      <c r="C253" s="37">
        <v>14</v>
      </c>
      <c r="D253" s="31">
        <v>582.95357142857142</v>
      </c>
      <c r="E253" s="23">
        <v>3881.87</v>
      </c>
    </row>
    <row r="254" spans="1:5" ht="13.5" customHeight="1" x14ac:dyDescent="0.25">
      <c r="A254" s="6" t="s">
        <v>77</v>
      </c>
      <c r="B254" s="27">
        <v>69000000</v>
      </c>
      <c r="C254" s="37">
        <v>7</v>
      </c>
      <c r="D254" s="31">
        <v>669.83857142857141</v>
      </c>
      <c r="E254" s="23">
        <v>2154.13</v>
      </c>
    </row>
    <row r="255" spans="1:5" ht="13.5" customHeight="1" x14ac:dyDescent="0.25">
      <c r="A255" s="6" t="s">
        <v>78</v>
      </c>
      <c r="B255" s="27">
        <v>70000000</v>
      </c>
      <c r="C255" s="37">
        <v>10</v>
      </c>
      <c r="D255" s="20">
        <v>582.22300000000007</v>
      </c>
      <c r="E255" s="23">
        <v>2824.79</v>
      </c>
    </row>
    <row r="256" spans="1:5" ht="13.5" customHeight="1" x14ac:dyDescent="0.25">
      <c r="A256" s="6" t="s">
        <v>79</v>
      </c>
      <c r="B256" s="8">
        <v>71000000</v>
      </c>
      <c r="C256" s="37">
        <v>13</v>
      </c>
      <c r="D256" s="20">
        <v>641.96923076923065</v>
      </c>
      <c r="E256" s="23">
        <v>2362.88</v>
      </c>
    </row>
    <row r="257" spans="1:5" ht="13.5" customHeight="1" x14ac:dyDescent="0.25">
      <c r="A257" s="6" t="s">
        <v>80</v>
      </c>
      <c r="B257" s="9">
        <v>73000000</v>
      </c>
      <c r="C257" s="37">
        <v>9</v>
      </c>
      <c r="D257" s="20">
        <v>580.16888888888889</v>
      </c>
      <c r="E257" s="23">
        <v>2673.78</v>
      </c>
    </row>
    <row r="258" spans="1:5" ht="13.5" customHeight="1" x14ac:dyDescent="0.25">
      <c r="A258" s="6" t="s">
        <v>81</v>
      </c>
      <c r="B258" s="8">
        <v>75000000</v>
      </c>
      <c r="C258" s="37">
        <v>26</v>
      </c>
      <c r="D258" s="20">
        <v>626.66769230769228</v>
      </c>
      <c r="E258" s="23">
        <v>7554.99</v>
      </c>
    </row>
    <row r="259" spans="1:5" ht="13.5" customHeight="1" x14ac:dyDescent="0.25">
      <c r="A259" s="6" t="s">
        <v>82</v>
      </c>
      <c r="B259" s="8">
        <v>78000000</v>
      </c>
      <c r="C259" s="37">
        <v>11</v>
      </c>
      <c r="D259" s="31">
        <v>582.31272727272733</v>
      </c>
      <c r="E259" s="23">
        <v>3100.17</v>
      </c>
    </row>
    <row r="260" spans="1:5" ht="13.5" customHeight="1" x14ac:dyDescent="0.25">
      <c r="A260" s="6" t="s">
        <v>83</v>
      </c>
      <c r="B260" s="27">
        <v>45000000</v>
      </c>
      <c r="C260" s="37">
        <v>33</v>
      </c>
      <c r="D260" s="31">
        <v>565.07060606060611</v>
      </c>
      <c r="E260" s="23">
        <v>13346.71</v>
      </c>
    </row>
    <row r="261" spans="1:5" ht="13.5" customHeight="1" x14ac:dyDescent="0.25">
      <c r="A261" s="12" t="s">
        <v>84</v>
      </c>
      <c r="B261" s="27">
        <v>40000000</v>
      </c>
      <c r="C261" s="38">
        <v>18</v>
      </c>
      <c r="D261" s="24">
        <v>566.18388888888887</v>
      </c>
      <c r="E261" s="23">
        <v>7137.49</v>
      </c>
    </row>
    <row r="262" spans="1:5" ht="13.5" customHeight="1" x14ac:dyDescent="0.25">
      <c r="A262" s="6" t="s">
        <v>85</v>
      </c>
      <c r="B262" s="8">
        <v>67000000</v>
      </c>
      <c r="C262" s="37">
        <v>5</v>
      </c>
      <c r="D262" s="20">
        <v>608.82799999999997</v>
      </c>
      <c r="E262" s="23">
        <v>466.36</v>
      </c>
    </row>
    <row r="263" spans="1:5" ht="13.5" customHeight="1" x14ac:dyDescent="0.25">
      <c r="A263" s="6" t="s">
        <v>86</v>
      </c>
      <c r="B263" s="8">
        <v>99000000</v>
      </c>
      <c r="C263" s="37">
        <v>5</v>
      </c>
      <c r="D263" s="20">
        <v>760.04399999999987</v>
      </c>
      <c r="E263" s="23">
        <v>493.01</v>
      </c>
    </row>
    <row r="264" spans="1:5" ht="13.5" customHeight="1" x14ac:dyDescent="0.25">
      <c r="A264" s="6" t="s">
        <v>87</v>
      </c>
      <c r="B264" s="9">
        <v>11800000</v>
      </c>
      <c r="C264" s="37">
        <v>5</v>
      </c>
      <c r="D264" s="20">
        <v>1106.1799999999998</v>
      </c>
      <c r="E264" s="23">
        <v>71.06</v>
      </c>
    </row>
    <row r="265" spans="1:5" ht="13.5" customHeight="1" x14ac:dyDescent="0.25">
      <c r="A265" s="6" t="s">
        <v>88</v>
      </c>
      <c r="B265" s="29">
        <v>71800000</v>
      </c>
      <c r="C265" s="38">
        <v>9</v>
      </c>
      <c r="D265" s="32">
        <v>701.86444444444453</v>
      </c>
      <c r="E265" s="23">
        <v>2664.9</v>
      </c>
    </row>
    <row r="266" spans="1:5" ht="13.5" customHeight="1" x14ac:dyDescent="0.25">
      <c r="A266" s="6" t="s">
        <v>89</v>
      </c>
      <c r="B266" s="28">
        <v>77000000</v>
      </c>
      <c r="C266" s="37">
        <v>5</v>
      </c>
      <c r="D266" s="20">
        <v>1042.154</v>
      </c>
      <c r="E266" s="23">
        <v>186.54</v>
      </c>
    </row>
    <row r="267" spans="1:5" ht="13.5" customHeight="1" x14ac:dyDescent="0.25">
      <c r="A267" s="6" t="s">
        <v>90</v>
      </c>
      <c r="B267" s="28">
        <v>71900000</v>
      </c>
      <c r="C267" s="37">
        <v>5</v>
      </c>
      <c r="D267" s="20">
        <v>1013.1719999999999</v>
      </c>
      <c r="E267" s="23">
        <v>1216.97</v>
      </c>
    </row>
    <row r="268" spans="1:5" ht="13.5" customHeight="1" x14ac:dyDescent="0.25">
      <c r="A268" s="13" t="s">
        <v>97</v>
      </c>
      <c r="B268" s="14"/>
      <c r="C268" s="37"/>
      <c r="D268" s="39"/>
      <c r="E268" s="18"/>
    </row>
    <row r="269" spans="1:5" ht="13.5" customHeight="1" thickBot="1" x14ac:dyDescent="0.3">
      <c r="A269" s="15" t="s">
        <v>98</v>
      </c>
      <c r="B269" s="16"/>
      <c r="C269" s="22">
        <f t="shared" ref="C269" si="0">SUM(C183:C268)</f>
        <v>1137.0006587615285</v>
      </c>
      <c r="D269" s="22">
        <f>SUM(D183:D268)</f>
        <v>56366.084908198383</v>
      </c>
      <c r="E269" s="22">
        <f t="shared" ref="E269" si="1">SUM(E183:E268)</f>
        <v>312834.18</v>
      </c>
    </row>
  </sheetData>
  <mergeCells count="12">
    <mergeCell ref="A1:E1"/>
    <mergeCell ref="A2:A3"/>
    <mergeCell ref="B2:B3"/>
    <mergeCell ref="C2:E2"/>
    <mergeCell ref="A90:E90"/>
    <mergeCell ref="A91:A92"/>
    <mergeCell ref="B91:B92"/>
    <mergeCell ref="C91:E91"/>
    <mergeCell ref="A179:E179"/>
    <mergeCell ref="A180:A181"/>
    <mergeCell ref="B180:B181"/>
    <mergeCell ref="C180:E180"/>
  </mergeCells>
  <pageMargins left="0.7" right="0.7" top="0.75" bottom="0.75" header="0.3" footer="0.3"/>
  <pageSetup paperSize="8" scale="95" fitToHeight="0" orientation="landscape" r:id="rId1"/>
  <rowBreaks count="1" manualBreakCount="1">
    <brk id="39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ФЕДИНЦЕВА ЕЛЕНА ОЛЕГОВНА</cp:lastModifiedBy>
  <cp:lastPrinted>2016-08-10T14:31:22Z</cp:lastPrinted>
  <dcterms:created xsi:type="dcterms:W3CDTF">2015-07-28T02:00:57Z</dcterms:created>
  <dcterms:modified xsi:type="dcterms:W3CDTF">2016-08-19T11:31:10Z</dcterms:modified>
</cp:coreProperties>
</file>