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3" sheetId="3" r:id="rId2"/>
    <sheet name="Лист2" sheetId="2" r:id="rId3"/>
  </sheets>
  <calcPr calcId="152511"/>
</workbook>
</file>

<file path=xl/calcChain.xml><?xml version="1.0" encoding="utf-8"?>
<calcChain xmlns="http://schemas.openxmlformats.org/spreadsheetml/2006/main">
  <c r="D7" i="3" l="1"/>
  <c r="D15" i="3" s="1"/>
  <c r="E7" i="3"/>
  <c r="E15" i="3" s="1"/>
  <c r="D12" i="1"/>
  <c r="E7" i="1"/>
  <c r="E14" i="1" s="1"/>
  <c r="D7" i="1"/>
  <c r="D14" i="1" s="1"/>
  <c r="E7" i="2" l="1"/>
  <c r="D7" i="2"/>
  <c r="E14" i="2" l="1"/>
  <c r="D14" i="2"/>
</calcChain>
</file>

<file path=xl/sharedStrings.xml><?xml version="1.0" encoding="utf-8"?>
<sst xmlns="http://schemas.openxmlformats.org/spreadsheetml/2006/main" count="50" uniqueCount="29">
  <si>
    <t>Наименование показателя</t>
  </si>
  <si>
    <t>Код дохода по КД</t>
  </si>
  <si>
    <t>План 2017 год</t>
  </si>
  <si>
    <t>Исполнение за 1 квартал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</si>
  <si>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</si>
  <si>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</si>
  <si>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территрории РФ</t>
  </si>
  <si>
    <t>Налоги на имущество</t>
  </si>
  <si>
    <t>Налоги, сборы и регулярные платежи за пользование природными ресурсами</t>
  </si>
  <si>
    <t xml:space="preserve">Иные платежи </t>
  </si>
  <si>
    <t xml:space="preserve">Безвозмездные поступления </t>
  </si>
  <si>
    <t>Всего</t>
  </si>
  <si>
    <t>Поступление доходов в республиканский бюджет Республики Дагестан за I-квартал 2017 года</t>
  </si>
  <si>
    <t xml:space="preserve">                                     (тыс. рублей)</t>
  </si>
  <si>
    <t xml:space="preserve">                                               (тыс. рублей)</t>
  </si>
  <si>
    <t xml:space="preserve">Поступление доходов в республиканский бюджет Республики Дагестан за I-квартал 2017 года в сравнении с поступлением в I-квартале 2016 года </t>
  </si>
  <si>
    <t xml:space="preserve">Код дохода </t>
  </si>
  <si>
    <t>Факт за 1 квартал 2017 года</t>
  </si>
  <si>
    <t>Факт за 1квартал 2016 года</t>
  </si>
  <si>
    <t xml:space="preserve">Поступление доходов в консолидированный бюджет Республики Дагестан за I-квартал 2017 года в сравнении с поступлением в I-квартале 2016 года </t>
  </si>
  <si>
    <t xml:space="preserve">                                                                     (тыс. рублей)</t>
  </si>
  <si>
    <t>Налоги на совокупный доход</t>
  </si>
  <si>
    <t>1 05 00000 00 0000 000</t>
  </si>
  <si>
    <t>1 00 00000 00 0000 000</t>
  </si>
  <si>
    <t>1 01 00000 00 0000 000</t>
  </si>
  <si>
    <t>1 03 00000 00 0000 000</t>
  </si>
  <si>
    <t>1 06 00000 00 0000 000</t>
  </si>
  <si>
    <t>1 07 00000 00 0000 000</t>
  </si>
  <si>
    <t>2 00 00000 00 0000 000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</si>
</sst>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vertAlign val="subscript"/>
      <sz val="18"/>
      <color rgb="FF000000"/>
      <name val="Times New Roman"/>
      <family val="1"/>
      <charset val="204"/>
    </font>
    <font>
      <b/>
      <i/>
      <vertAlign val="subscript"/>
      <sz val="18"/>
      <color theme="1"/>
      <name val="Times New Roman"/>
      <family val="1"/>
      <charset val="204"/>
    </font>
    <font>
      <b/>
      <i/>
      <vertAlign val="subscript"/>
      <sz val="2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vertAlign val="superscript"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" fillId="0" borderId="2">
      <alignment horizontal="right" vertical="top" shrinkToFit="1"/>
    </xf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3" fontId="3" fillId="0" borderId="2" xfId="1" applyNumberFormat="1" applyFont="1" applyProtection="1">
      <alignment horizontal="right" vertical="top" shrinkToFit="1"/>
    </xf>
    <xf numFmtId="3" fontId="4" fillId="0" borderId="2" xfId="1" applyNumberFormat="1" applyFont="1" applyProtection="1">
      <alignment horizontal="right" vertical="top" shrinkToFi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distributed" wrapText="1"/>
    </xf>
    <xf numFmtId="0" fontId="7" fillId="0" borderId="0" xfId="0" applyFont="1" applyAlignment="1">
      <alignment readingOrder="1"/>
    </xf>
    <xf numFmtId="0" fontId="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xl34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4"/>
  <sheetViews>
    <sheetView workbookViewId="0">
      <selection activeCell="I10" sqref="I10"/>
    </sheetView>
  </sheetViews>
  <sheetFormatPr defaultRowHeight="15" x14ac:dyDescent="0.25"/>
  <cols>
    <col min="2" max="2" width="45.42578125" customWidth="1"/>
    <col min="3" max="3" width="19.7109375" customWidth="1"/>
    <col min="4" max="4" width="21.140625" customWidth="1"/>
    <col min="5" max="5" width="21.85546875" customWidth="1"/>
    <col min="9" max="9" width="24.5703125" customWidth="1"/>
    <col min="10" max="10" width="23.140625" customWidth="1"/>
    <col min="12" max="12" width="18.28515625" customWidth="1"/>
    <col min="13" max="13" width="20.42578125" customWidth="1"/>
  </cols>
  <sheetData>
    <row r="3" spans="2:5" ht="42.75" customHeight="1" x14ac:dyDescent="0.25">
      <c r="B3" s="12" t="s">
        <v>15</v>
      </c>
      <c r="C3" s="12"/>
      <c r="D3" s="12"/>
      <c r="E3" s="12"/>
    </row>
    <row r="5" spans="2:5" x14ac:dyDescent="0.25">
      <c r="D5" s="9" t="s">
        <v>20</v>
      </c>
    </row>
    <row r="6" spans="2:5" ht="42" customHeight="1" x14ac:dyDescent="0.45">
      <c r="B6" s="11" t="s">
        <v>0</v>
      </c>
      <c r="C6" s="11" t="s">
        <v>16</v>
      </c>
      <c r="D6" s="10" t="s">
        <v>18</v>
      </c>
      <c r="E6" s="10" t="s">
        <v>17</v>
      </c>
    </row>
    <row r="7" spans="2:5" x14ac:dyDescent="0.25">
      <c r="B7" s="1" t="s">
        <v>4</v>
      </c>
      <c r="C7" s="3">
        <v>1E+16</v>
      </c>
      <c r="D7" s="4">
        <f>SUM(D8:D12)</f>
        <v>5054629.2885000007</v>
      </c>
      <c r="E7" s="4">
        <f>SUM(E8:E12)</f>
        <v>5564047.4241999993</v>
      </c>
    </row>
    <row r="8" spans="2:5" x14ac:dyDescent="0.25">
      <c r="B8" s="1" t="s">
        <v>5</v>
      </c>
      <c r="C8" s="3">
        <v>1.01E+16</v>
      </c>
      <c r="D8" s="4">
        <v>2174063.5630000001</v>
      </c>
      <c r="E8" s="4">
        <v>3019411.6140000001</v>
      </c>
    </row>
    <row r="9" spans="2:5" ht="30" x14ac:dyDescent="0.25">
      <c r="B9" s="2" t="s">
        <v>6</v>
      </c>
      <c r="C9" s="3">
        <v>1.03E+16</v>
      </c>
      <c r="D9" s="4">
        <v>1788666.5719999999</v>
      </c>
      <c r="E9" s="4">
        <v>1600861.767</v>
      </c>
    </row>
    <row r="10" spans="2:5" x14ac:dyDescent="0.25">
      <c r="B10" s="1" t="s">
        <v>7</v>
      </c>
      <c r="C10" s="3">
        <v>1.06E+16</v>
      </c>
      <c r="D10" s="4">
        <v>784111.63249999995</v>
      </c>
      <c r="E10" s="4">
        <v>801714.74250000005</v>
      </c>
    </row>
    <row r="11" spans="2:5" ht="30" x14ac:dyDescent="0.25">
      <c r="B11" s="2" t="s">
        <v>8</v>
      </c>
      <c r="C11" s="3">
        <v>1.07E+16</v>
      </c>
      <c r="D11" s="4">
        <v>-158.75899999999999</v>
      </c>
      <c r="E11" s="4">
        <v>652.38130000000001</v>
      </c>
    </row>
    <row r="12" spans="2:5" x14ac:dyDescent="0.25">
      <c r="B12" s="1" t="s">
        <v>9</v>
      </c>
      <c r="C12" s="3"/>
      <c r="D12" s="4">
        <f>296162.609+11783.671</f>
        <v>307946.27999999997</v>
      </c>
      <c r="E12" s="4">
        <v>141406.91940000001</v>
      </c>
    </row>
    <row r="13" spans="2:5" x14ac:dyDescent="0.25">
      <c r="B13" s="1" t="s">
        <v>10</v>
      </c>
      <c r="C13" s="3">
        <v>2E+16</v>
      </c>
      <c r="D13" s="4">
        <v>17781074.698649999</v>
      </c>
      <c r="E13" s="4">
        <v>17014742.914000001</v>
      </c>
    </row>
    <row r="14" spans="2:5" ht="31.5" x14ac:dyDescent="0.55000000000000004">
      <c r="B14" s="7" t="s">
        <v>11</v>
      </c>
      <c r="C14" s="3"/>
      <c r="D14" s="5">
        <f t="shared" ref="D14:E14" si="0">+D7+D13</f>
        <v>22835703.987149999</v>
      </c>
      <c r="E14" s="5">
        <f t="shared" si="0"/>
        <v>22578790.338199999</v>
      </c>
    </row>
  </sheetData>
  <mergeCells count="1">
    <mergeCell ref="B3:E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5"/>
  <sheetViews>
    <sheetView workbookViewId="0">
      <selection activeCell="E13" sqref="E13"/>
    </sheetView>
  </sheetViews>
  <sheetFormatPr defaultRowHeight="15" x14ac:dyDescent="0.25"/>
  <cols>
    <col min="2" max="2" width="46.42578125" customWidth="1"/>
    <col min="3" max="3" width="22.28515625" customWidth="1"/>
    <col min="4" max="4" width="23.5703125" customWidth="1"/>
    <col min="5" max="5" width="22.140625" customWidth="1"/>
  </cols>
  <sheetData>
    <row r="3" spans="2:5" ht="45" customHeight="1" x14ac:dyDescent="0.25">
      <c r="B3" s="12" t="s">
        <v>19</v>
      </c>
      <c r="C3" s="12"/>
      <c r="D3" s="12"/>
      <c r="E3" s="12"/>
    </row>
    <row r="5" spans="2:5" x14ac:dyDescent="0.25">
      <c r="D5" s="9" t="s">
        <v>14</v>
      </c>
    </row>
    <row r="6" spans="2:5" ht="40.5" customHeight="1" x14ac:dyDescent="0.45">
      <c r="B6" s="11" t="s">
        <v>0</v>
      </c>
      <c r="C6" s="11" t="s">
        <v>16</v>
      </c>
      <c r="D6" s="10" t="s">
        <v>18</v>
      </c>
      <c r="E6" s="10" t="s">
        <v>17</v>
      </c>
    </row>
    <row r="7" spans="2:5" x14ac:dyDescent="0.25">
      <c r="B7" s="1" t="s">
        <v>4</v>
      </c>
      <c r="C7" s="3" t="s">
        <v>23</v>
      </c>
      <c r="D7" s="4">
        <f>SUM(D8:D13)</f>
        <v>6812739.3032200001</v>
      </c>
      <c r="E7" s="4">
        <f>SUM(E8:E13)</f>
        <v>7411868.0325000007</v>
      </c>
    </row>
    <row r="8" spans="2:5" x14ac:dyDescent="0.25">
      <c r="B8" s="1" t="s">
        <v>5</v>
      </c>
      <c r="C8" s="3" t="s">
        <v>24</v>
      </c>
      <c r="D8" s="4">
        <v>3036188.4909999999</v>
      </c>
      <c r="E8" s="4">
        <v>3840638.0980000002</v>
      </c>
    </row>
    <row r="9" spans="2:5" ht="31.5" customHeight="1" x14ac:dyDescent="0.25">
      <c r="B9" s="2" t="s">
        <v>6</v>
      </c>
      <c r="C9" s="3" t="s">
        <v>25</v>
      </c>
      <c r="D9" s="4">
        <v>1932771.95252</v>
      </c>
      <c r="E9" s="4">
        <v>1732469.42</v>
      </c>
    </row>
    <row r="10" spans="2:5" ht="15.75" customHeight="1" x14ac:dyDescent="0.25">
      <c r="B10" s="2" t="s">
        <v>21</v>
      </c>
      <c r="C10" s="3" t="s">
        <v>22</v>
      </c>
      <c r="D10" s="4">
        <v>268056.174</v>
      </c>
      <c r="E10" s="4">
        <v>290801.5515</v>
      </c>
    </row>
    <row r="11" spans="2:5" x14ac:dyDescent="0.25">
      <c r="B11" s="1" t="s">
        <v>7</v>
      </c>
      <c r="C11" s="3" t="s">
        <v>26</v>
      </c>
      <c r="D11" s="4">
        <v>1012124.558</v>
      </c>
      <c r="E11" s="4">
        <v>1065932.699</v>
      </c>
    </row>
    <row r="12" spans="2:5" ht="31.5" customHeight="1" x14ac:dyDescent="0.25">
      <c r="B12" s="2" t="s">
        <v>8</v>
      </c>
      <c r="C12" s="3" t="s">
        <v>27</v>
      </c>
      <c r="D12" s="4">
        <v>-158.75899999999999</v>
      </c>
      <c r="E12" s="4">
        <v>652.38099999999997</v>
      </c>
    </row>
    <row r="13" spans="2:5" x14ac:dyDescent="0.25">
      <c r="B13" s="1" t="s">
        <v>9</v>
      </c>
      <c r="C13" s="3"/>
      <c r="D13" s="4">
        <v>563756.88670000003</v>
      </c>
      <c r="E13" s="4">
        <v>481373.88299999997</v>
      </c>
    </row>
    <row r="14" spans="2:5" x14ac:dyDescent="0.25">
      <c r="B14" s="1" t="s">
        <v>10</v>
      </c>
      <c r="C14" s="3" t="s">
        <v>28</v>
      </c>
      <c r="D14" s="4">
        <v>17617950.846500002</v>
      </c>
      <c r="E14" s="4">
        <v>16937005.855799999</v>
      </c>
    </row>
    <row r="15" spans="2:5" ht="31.5" x14ac:dyDescent="0.55000000000000004">
      <c r="B15" s="7" t="s">
        <v>11</v>
      </c>
      <c r="C15" s="3"/>
      <c r="D15" s="5">
        <f>+D7+D14</f>
        <v>24430690.149720002</v>
      </c>
      <c r="E15" s="5">
        <f>+E7+E14</f>
        <v>24348873.888300002</v>
      </c>
    </row>
  </sheetData>
  <mergeCells count="1">
    <mergeCell ref="B3:E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4"/>
  <sheetViews>
    <sheetView tabSelected="1" workbookViewId="0">
      <selection activeCell="D24" sqref="D24"/>
    </sheetView>
  </sheetViews>
  <sheetFormatPr defaultRowHeight="15" x14ac:dyDescent="0.25"/>
  <cols>
    <col min="2" max="2" width="52.7109375" customWidth="1"/>
    <col min="3" max="3" width="27" customWidth="1"/>
    <col min="4" max="4" width="23.5703125" customWidth="1"/>
    <col min="5" max="5" width="30.5703125" customWidth="1"/>
  </cols>
  <sheetData>
    <row r="3" spans="2:5" ht="18.75" x14ac:dyDescent="0.3">
      <c r="B3" s="13" t="s">
        <v>12</v>
      </c>
      <c r="C3" s="13"/>
      <c r="D3" s="13"/>
      <c r="E3" s="13"/>
    </row>
    <row r="5" spans="2:5" x14ac:dyDescent="0.25">
      <c r="E5" s="9" t="s">
        <v>13</v>
      </c>
    </row>
    <row r="6" spans="2:5" ht="36.75" customHeight="1" x14ac:dyDescent="0.45">
      <c r="B6" s="6" t="s">
        <v>0</v>
      </c>
      <c r="C6" s="6" t="s">
        <v>1</v>
      </c>
      <c r="D6" s="6" t="s">
        <v>2</v>
      </c>
      <c r="E6" s="8" t="s">
        <v>3</v>
      </c>
    </row>
    <row r="7" spans="2:5" x14ac:dyDescent="0.25">
      <c r="B7" s="1" t="s">
        <v>4</v>
      </c>
      <c r="C7" s="3">
        <v>1E+16</v>
      </c>
      <c r="D7" s="4">
        <f>SUM(D8:D12)</f>
        <v>31654640.037</v>
      </c>
      <c r="E7" s="4">
        <f>SUM(E8:E12)</f>
        <v>5564047.4241999993</v>
      </c>
    </row>
    <row r="8" spans="2:5" x14ac:dyDescent="0.25">
      <c r="B8" s="1" t="s">
        <v>5</v>
      </c>
      <c r="C8" s="3">
        <v>1.01E+16</v>
      </c>
      <c r="D8" s="4">
        <v>12281006.279999999</v>
      </c>
      <c r="E8" s="4">
        <v>3019411.6140000001</v>
      </c>
    </row>
    <row r="9" spans="2:5" ht="29.25" customHeight="1" x14ac:dyDescent="0.25">
      <c r="B9" s="2" t="s">
        <v>6</v>
      </c>
      <c r="C9" s="3">
        <v>1.03E+16</v>
      </c>
      <c r="D9" s="4">
        <v>6411562.057</v>
      </c>
      <c r="E9" s="4">
        <v>1600861.767</v>
      </c>
    </row>
    <row r="10" spans="2:5" x14ac:dyDescent="0.25">
      <c r="B10" s="1" t="s">
        <v>7</v>
      </c>
      <c r="C10" s="3">
        <v>1.06E+16</v>
      </c>
      <c r="D10" s="4">
        <v>3860496.1</v>
      </c>
      <c r="E10" s="4">
        <v>801714.74250000005</v>
      </c>
    </row>
    <row r="11" spans="2:5" ht="30" x14ac:dyDescent="0.25">
      <c r="B11" s="2" t="s">
        <v>8</v>
      </c>
      <c r="C11" s="3">
        <v>1.07E+16</v>
      </c>
      <c r="D11" s="4">
        <v>17285</v>
      </c>
      <c r="E11" s="4">
        <v>652.38130000000001</v>
      </c>
    </row>
    <row r="12" spans="2:5" x14ac:dyDescent="0.25">
      <c r="B12" s="1" t="s">
        <v>9</v>
      </c>
      <c r="C12" s="3"/>
      <c r="D12" s="4">
        <v>9084290.5999999996</v>
      </c>
      <c r="E12" s="4">
        <v>141406.91940000001</v>
      </c>
    </row>
    <row r="13" spans="2:5" x14ac:dyDescent="0.25">
      <c r="B13" s="1" t="s">
        <v>10</v>
      </c>
      <c r="C13" s="3">
        <v>2E+16</v>
      </c>
      <c r="D13" s="4">
        <v>70470120.356000006</v>
      </c>
      <c r="E13" s="4">
        <v>17014742.914000001</v>
      </c>
    </row>
    <row r="14" spans="2:5" ht="34.5" customHeight="1" x14ac:dyDescent="0.55000000000000004">
      <c r="B14" s="7" t="s">
        <v>11</v>
      </c>
      <c r="C14" s="3"/>
      <c r="D14" s="5">
        <f t="shared" ref="D14:E14" si="0">+D7+D13</f>
        <v>102124760.39300001</v>
      </c>
      <c r="E14" s="5">
        <f t="shared" si="0"/>
        <v>22578790.338199999</v>
      </c>
    </row>
  </sheetData>
  <mergeCells count="1">
    <mergeCell ref="B3:E3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2017-05-30T06:27:29Z</dcterms:modified>
</cp:coreProperties>
</file>