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3250" windowHeight="12765"/>
  </bookViews>
  <sheets>
    <sheet name="ставки" sheetId="1" r:id="rId1"/>
  </sheets>
  <definedNames>
    <definedName name="_xlnm._FilterDatabase" localSheetId="0" hidden="1">ставки!$A$6:$AQ$93</definedName>
    <definedName name="_xlnm.Print_Area" localSheetId="0">ставки!$A$1:$AP$93</definedName>
  </definedNames>
  <calcPr calcId="145621"/>
</workbook>
</file>

<file path=xl/calcChain.xml><?xml version="1.0" encoding="utf-8"?>
<calcChain xmlns="http://schemas.openxmlformats.org/spreadsheetml/2006/main">
  <c r="C93" i="1" l="1"/>
  <c r="H61" i="1" l="1"/>
  <c r="N61" i="1"/>
  <c r="U61" i="1"/>
  <c r="AA61" i="1"/>
  <c r="AH61" i="1"/>
  <c r="AN61" i="1"/>
  <c r="H62" i="1"/>
  <c r="AH58" i="1"/>
  <c r="H47" i="1"/>
  <c r="H39" i="1"/>
  <c r="N39" i="1"/>
  <c r="U39" i="1"/>
  <c r="AA39" i="1"/>
  <c r="AH39" i="1"/>
  <c r="AN39" i="1"/>
  <c r="H77" i="1"/>
  <c r="N77" i="1"/>
  <c r="U77" i="1"/>
  <c r="AA77" i="1"/>
  <c r="AH77" i="1"/>
  <c r="AN77" i="1"/>
  <c r="H37" i="1"/>
  <c r="N37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H8" i="1"/>
  <c r="N8" i="1"/>
  <c r="H13" i="1"/>
  <c r="N13" i="1"/>
  <c r="U13" i="1"/>
  <c r="AA13" i="1"/>
  <c r="AH13" i="1"/>
  <c r="AN13" i="1"/>
  <c r="H92" i="1"/>
  <c r="N92" i="1"/>
  <c r="U92" i="1"/>
  <c r="AA92" i="1"/>
  <c r="AH92" i="1"/>
  <c r="AN92" i="1"/>
  <c r="AH29" i="1"/>
  <c r="N9" i="1"/>
  <c r="N10" i="1"/>
  <c r="N11" i="1"/>
  <c r="N12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8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AA8" i="1"/>
  <c r="AA9" i="1"/>
  <c r="AA10" i="1"/>
  <c r="AA11" i="1"/>
  <c r="AA12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N8" i="1"/>
  <c r="AN9" i="1"/>
  <c r="AN10" i="1"/>
  <c r="AN11" i="1"/>
  <c r="AN12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U8" i="1"/>
  <c r="AH8" i="1"/>
  <c r="H9" i="1"/>
  <c r="U9" i="1"/>
  <c r="AH9" i="1"/>
  <c r="H10" i="1"/>
  <c r="U10" i="1"/>
  <c r="AH10" i="1"/>
  <c r="H11" i="1"/>
  <c r="U11" i="1"/>
  <c r="AH11" i="1"/>
  <c r="H12" i="1"/>
  <c r="U12" i="1"/>
  <c r="AH12" i="1"/>
  <c r="H14" i="1"/>
  <c r="U14" i="1"/>
  <c r="AH14" i="1"/>
  <c r="H15" i="1"/>
  <c r="U15" i="1"/>
  <c r="AH15" i="1"/>
  <c r="H16" i="1"/>
  <c r="U16" i="1"/>
  <c r="AH16" i="1"/>
  <c r="H17" i="1"/>
  <c r="U17" i="1"/>
  <c r="AH17" i="1"/>
  <c r="H18" i="1"/>
  <c r="U18" i="1"/>
  <c r="AH18" i="1"/>
  <c r="H19" i="1"/>
  <c r="U19" i="1"/>
  <c r="AH19" i="1"/>
  <c r="H20" i="1"/>
  <c r="U20" i="1"/>
  <c r="AH20" i="1"/>
  <c r="H21" i="1"/>
  <c r="U21" i="1"/>
  <c r="AH21" i="1"/>
  <c r="H22" i="1"/>
  <c r="U22" i="1"/>
  <c r="AH22" i="1"/>
  <c r="H23" i="1"/>
  <c r="U23" i="1"/>
  <c r="AH23" i="1"/>
  <c r="H24" i="1"/>
  <c r="U24" i="1"/>
  <c r="AH24" i="1"/>
  <c r="H25" i="1"/>
  <c r="U25" i="1"/>
  <c r="AH25" i="1"/>
  <c r="H26" i="1"/>
  <c r="U26" i="1"/>
  <c r="AH26" i="1"/>
  <c r="H27" i="1"/>
  <c r="U27" i="1"/>
  <c r="AH27" i="1"/>
  <c r="H28" i="1"/>
  <c r="U28" i="1"/>
  <c r="AH28" i="1"/>
  <c r="H29" i="1"/>
  <c r="U29" i="1"/>
  <c r="H30" i="1"/>
  <c r="U30" i="1"/>
  <c r="AH30" i="1"/>
  <c r="H31" i="1"/>
  <c r="U31" i="1"/>
  <c r="AH31" i="1"/>
  <c r="H32" i="1"/>
  <c r="U32" i="1"/>
  <c r="AH32" i="1"/>
  <c r="H33" i="1"/>
  <c r="U33" i="1"/>
  <c r="AH33" i="1"/>
  <c r="H34" i="1"/>
  <c r="U34" i="1"/>
  <c r="AH34" i="1"/>
  <c r="H35" i="1"/>
  <c r="U35" i="1"/>
  <c r="AH35" i="1"/>
  <c r="H36" i="1"/>
  <c r="U36" i="1"/>
  <c r="AH36" i="1"/>
  <c r="U37" i="1"/>
  <c r="AH37" i="1"/>
  <c r="H38" i="1"/>
  <c r="U38" i="1"/>
  <c r="AH38" i="1"/>
  <c r="H40" i="1"/>
  <c r="U40" i="1"/>
  <c r="AH40" i="1"/>
  <c r="H41" i="1"/>
  <c r="U41" i="1"/>
  <c r="AH41" i="1"/>
  <c r="H42" i="1"/>
  <c r="U42" i="1"/>
  <c r="AH42" i="1"/>
  <c r="H43" i="1"/>
  <c r="U43" i="1"/>
  <c r="AH43" i="1"/>
  <c r="H44" i="1"/>
  <c r="U44" i="1"/>
  <c r="AH44" i="1"/>
  <c r="H45" i="1"/>
  <c r="U45" i="1"/>
  <c r="AH45" i="1"/>
  <c r="H46" i="1"/>
  <c r="U46" i="1"/>
  <c r="AH46" i="1"/>
  <c r="U47" i="1"/>
  <c r="AH47" i="1"/>
  <c r="H48" i="1"/>
  <c r="U48" i="1"/>
  <c r="AH48" i="1"/>
  <c r="H49" i="1"/>
  <c r="U49" i="1"/>
  <c r="AH49" i="1"/>
  <c r="H50" i="1"/>
  <c r="U50" i="1"/>
  <c r="AH50" i="1"/>
  <c r="H51" i="1"/>
  <c r="U51" i="1"/>
  <c r="AH51" i="1"/>
  <c r="H52" i="1"/>
  <c r="U52" i="1"/>
  <c r="AH52" i="1"/>
  <c r="H53" i="1"/>
  <c r="U53" i="1"/>
  <c r="AH53" i="1"/>
  <c r="H54" i="1"/>
  <c r="U54" i="1"/>
  <c r="AH54" i="1"/>
  <c r="H55" i="1"/>
  <c r="U55" i="1"/>
  <c r="AH55" i="1"/>
  <c r="H56" i="1"/>
  <c r="U56" i="1"/>
  <c r="AH56" i="1"/>
  <c r="H57" i="1"/>
  <c r="U57" i="1"/>
  <c r="AH57" i="1"/>
  <c r="H58" i="1"/>
  <c r="U58" i="1"/>
  <c r="H59" i="1"/>
  <c r="U59" i="1"/>
  <c r="AH59" i="1"/>
  <c r="H60" i="1"/>
  <c r="U60" i="1"/>
  <c r="AH60" i="1"/>
  <c r="U62" i="1"/>
  <c r="AH62" i="1"/>
  <c r="H63" i="1"/>
  <c r="U63" i="1"/>
  <c r="AH63" i="1"/>
  <c r="H64" i="1"/>
  <c r="U64" i="1"/>
  <c r="AH64" i="1"/>
  <c r="H65" i="1"/>
  <c r="U65" i="1"/>
  <c r="AH65" i="1"/>
  <c r="H66" i="1"/>
  <c r="U66" i="1"/>
  <c r="AH66" i="1"/>
  <c r="H67" i="1"/>
  <c r="U67" i="1"/>
  <c r="AH67" i="1"/>
  <c r="H68" i="1"/>
  <c r="U68" i="1"/>
  <c r="AH68" i="1"/>
  <c r="H69" i="1"/>
  <c r="U69" i="1"/>
  <c r="AH69" i="1"/>
  <c r="H70" i="1"/>
  <c r="U70" i="1"/>
  <c r="AH70" i="1"/>
  <c r="H71" i="1"/>
  <c r="U71" i="1"/>
  <c r="AH71" i="1"/>
  <c r="H72" i="1"/>
  <c r="U72" i="1"/>
  <c r="AH72" i="1"/>
  <c r="H73" i="1"/>
  <c r="U73" i="1"/>
  <c r="AH73" i="1"/>
  <c r="H74" i="1"/>
  <c r="U74" i="1"/>
  <c r="AH74" i="1"/>
  <c r="H75" i="1"/>
  <c r="U75" i="1"/>
  <c r="AH75" i="1"/>
  <c r="H76" i="1"/>
  <c r="U76" i="1"/>
  <c r="AH76" i="1"/>
  <c r="H78" i="1"/>
  <c r="U78" i="1"/>
  <c r="AH78" i="1"/>
  <c r="H79" i="1"/>
  <c r="U79" i="1"/>
  <c r="AH79" i="1"/>
  <c r="AO79" i="1" s="1"/>
  <c r="H80" i="1"/>
  <c r="U80" i="1"/>
  <c r="AH80" i="1"/>
  <c r="H81" i="1"/>
  <c r="U81" i="1"/>
  <c r="AH81" i="1"/>
  <c r="H82" i="1"/>
  <c r="U82" i="1"/>
  <c r="AH82" i="1"/>
  <c r="H83" i="1"/>
  <c r="U83" i="1"/>
  <c r="AH83" i="1"/>
  <c r="H84" i="1"/>
  <c r="U84" i="1"/>
  <c r="AH84" i="1"/>
  <c r="H85" i="1"/>
  <c r="U85" i="1"/>
  <c r="AH85" i="1"/>
  <c r="H86" i="1"/>
  <c r="U86" i="1"/>
  <c r="AH86" i="1"/>
  <c r="H87" i="1"/>
  <c r="U87" i="1"/>
  <c r="AH87" i="1"/>
  <c r="H88" i="1"/>
  <c r="U88" i="1"/>
  <c r="AH88" i="1"/>
  <c r="H89" i="1"/>
  <c r="U89" i="1"/>
  <c r="AH89" i="1"/>
  <c r="H90" i="1"/>
  <c r="U90" i="1"/>
  <c r="AH90" i="1"/>
  <c r="H91" i="1"/>
  <c r="U91" i="1"/>
  <c r="AH91" i="1"/>
  <c r="AM93" i="1"/>
  <c r="AL93" i="1"/>
  <c r="AK93" i="1"/>
  <c r="AJ93" i="1"/>
  <c r="AI93" i="1"/>
  <c r="AG93" i="1"/>
  <c r="AF93" i="1"/>
  <c r="AE93" i="1"/>
  <c r="AD93" i="1"/>
  <c r="AC93" i="1"/>
  <c r="Z93" i="1"/>
  <c r="Y93" i="1"/>
  <c r="X93" i="1"/>
  <c r="W93" i="1"/>
  <c r="V93" i="1"/>
  <c r="T93" i="1"/>
  <c r="S93" i="1"/>
  <c r="R93" i="1"/>
  <c r="Q93" i="1"/>
  <c r="P93" i="1"/>
  <c r="M93" i="1"/>
  <c r="L93" i="1"/>
  <c r="K93" i="1"/>
  <c r="J93" i="1"/>
  <c r="I93" i="1"/>
  <c r="G93" i="1"/>
  <c r="F93" i="1"/>
  <c r="E93" i="1"/>
  <c r="D93" i="1"/>
  <c r="AB9" i="1" l="1"/>
  <c r="AO39" i="1"/>
  <c r="O91" i="1"/>
  <c r="O87" i="1"/>
  <c r="O83" i="1"/>
  <c r="AO53" i="1"/>
  <c r="AB41" i="1"/>
  <c r="AO65" i="1"/>
  <c r="AB63" i="1"/>
  <c r="AO37" i="1"/>
  <c r="O40" i="1"/>
  <c r="O34" i="1"/>
  <c r="O46" i="1"/>
  <c r="AO80" i="1"/>
  <c r="O50" i="1"/>
  <c r="AB70" i="1"/>
  <c r="O35" i="1"/>
  <c r="AB60" i="1"/>
  <c r="AO34" i="1"/>
  <c r="AB30" i="1"/>
  <c r="AB19" i="1"/>
  <c r="O18" i="1"/>
  <c r="AB15" i="1"/>
  <c r="O14" i="1"/>
  <c r="AB10" i="1"/>
  <c r="O65" i="1"/>
  <c r="AO43" i="1"/>
  <c r="AO64" i="1"/>
  <c r="AB47" i="1"/>
  <c r="AB88" i="1"/>
  <c r="AO85" i="1"/>
  <c r="AO42" i="1"/>
  <c r="AB26" i="1"/>
  <c r="AB76" i="1"/>
  <c r="AB72" i="1"/>
  <c r="AO68" i="1"/>
  <c r="AO26" i="1"/>
  <c r="O24" i="1"/>
  <c r="O20" i="1"/>
  <c r="O16" i="1"/>
  <c r="O11" i="1"/>
  <c r="AB85" i="1"/>
  <c r="AB59" i="1"/>
  <c r="O55" i="1"/>
  <c r="AO22" i="1"/>
  <c r="AO84" i="1"/>
  <c r="AB35" i="1"/>
  <c r="O13" i="1"/>
  <c r="AB89" i="1"/>
  <c r="AB51" i="1"/>
  <c r="AO63" i="1"/>
  <c r="O89" i="1"/>
  <c r="O81" i="1"/>
  <c r="AO76" i="1"/>
  <c r="AO75" i="1"/>
  <c r="AO71" i="1"/>
  <c r="AO38" i="1"/>
  <c r="AO87" i="1"/>
  <c r="AO90" i="1"/>
  <c r="O88" i="1"/>
  <c r="AB84" i="1"/>
  <c r="AB75" i="1"/>
  <c r="AB71" i="1"/>
  <c r="AO67" i="1"/>
  <c r="AO54" i="1"/>
  <c r="AB42" i="1"/>
  <c r="O36" i="1"/>
  <c r="O92" i="1"/>
  <c r="AB13" i="1"/>
  <c r="O61" i="1"/>
  <c r="O84" i="1"/>
  <c r="AB80" i="1"/>
  <c r="AB67" i="1"/>
  <c r="AB58" i="1"/>
  <c r="O57" i="1"/>
  <c r="AB54" i="1"/>
  <c r="AO50" i="1"/>
  <c r="AO46" i="1"/>
  <c r="AB37" i="1"/>
  <c r="AO33" i="1"/>
  <c r="AO40" i="1"/>
  <c r="AB69" i="1"/>
  <c r="AB65" i="1"/>
  <c r="AB27" i="1"/>
  <c r="O73" i="1"/>
  <c r="AB39" i="1"/>
  <c r="AO58" i="1"/>
  <c r="AO88" i="1"/>
  <c r="AO83" i="1"/>
  <c r="O80" i="1"/>
  <c r="O79" i="1"/>
  <c r="AB73" i="1"/>
  <c r="O58" i="1"/>
  <c r="O54" i="1"/>
  <c r="AB50" i="1"/>
  <c r="AB46" i="1"/>
  <c r="O28" i="1"/>
  <c r="AO25" i="1"/>
  <c r="AO21" i="1"/>
  <c r="AO17" i="1"/>
  <c r="AO12" i="1"/>
  <c r="AO59" i="1"/>
  <c r="O47" i="1"/>
  <c r="AO29" i="1"/>
  <c r="O82" i="1"/>
  <c r="AO78" i="1"/>
  <c r="O60" i="1"/>
  <c r="O56" i="1"/>
  <c r="AB52" i="1"/>
  <c r="AO44" i="1"/>
  <c r="O90" i="1"/>
  <c r="O85" i="1"/>
  <c r="AO81" i="1"/>
  <c r="AO72" i="1"/>
  <c r="AB68" i="1"/>
  <c r="AO55" i="1"/>
  <c r="AB43" i="1"/>
  <c r="AB38" i="1"/>
  <c r="AB22" i="1"/>
  <c r="AO14" i="1"/>
  <c r="AB77" i="1"/>
  <c r="AO86" i="1"/>
  <c r="AB48" i="1"/>
  <c r="AB31" i="1"/>
  <c r="AO89" i="1"/>
  <c r="O86" i="1"/>
  <c r="AO82" i="1"/>
  <c r="AB81" i="1"/>
  <c r="O78" i="1"/>
  <c r="AB64" i="1"/>
  <c r="AB55" i="1"/>
  <c r="AO51" i="1"/>
  <c r="AO47" i="1"/>
  <c r="O43" i="1"/>
  <c r="AB34" i="1"/>
  <c r="AO30" i="1"/>
  <c r="O26" i="1"/>
  <c r="AP26" i="1" s="1"/>
  <c r="AB23" i="1"/>
  <c r="O22" i="1"/>
  <c r="AB18" i="1"/>
  <c r="AB14" i="1"/>
  <c r="AO9" i="1"/>
  <c r="AO57" i="1"/>
  <c r="AB74" i="1"/>
  <c r="AB49" i="1"/>
  <c r="AB32" i="1"/>
  <c r="AB28" i="1"/>
  <c r="AB24" i="1"/>
  <c r="AB20" i="1"/>
  <c r="AB16" i="1"/>
  <c r="AB11" i="1"/>
  <c r="O41" i="1"/>
  <c r="O31" i="1"/>
  <c r="O66" i="1"/>
  <c r="O45" i="1"/>
  <c r="AO49" i="1"/>
  <c r="AO73" i="1"/>
  <c r="AO56" i="1"/>
  <c r="AO35" i="1"/>
  <c r="AO91" i="1"/>
  <c r="AB86" i="1"/>
  <c r="AB82" i="1"/>
  <c r="AB78" i="1"/>
  <c r="O70" i="1"/>
  <c r="O69" i="1"/>
  <c r="AB62" i="1"/>
  <c r="AB56" i="1"/>
  <c r="O52" i="1"/>
  <c r="O48" i="1"/>
  <c r="AB44" i="1"/>
  <c r="O30" i="1"/>
  <c r="O15" i="1"/>
  <c r="AO13" i="1"/>
  <c r="AO77" i="1"/>
  <c r="AO32" i="1"/>
  <c r="O23" i="1"/>
  <c r="AO52" i="1"/>
  <c r="AO31" i="1"/>
  <c r="AB61" i="1"/>
  <c r="AB90" i="1"/>
  <c r="O74" i="1"/>
  <c r="AB66" i="1"/>
  <c r="O53" i="1"/>
  <c r="AB45" i="1"/>
  <c r="O44" i="1"/>
  <c r="AB40" i="1"/>
  <c r="O9" i="1"/>
  <c r="AO18" i="1"/>
  <c r="AO60" i="1"/>
  <c r="O37" i="1"/>
  <c r="AO61" i="1"/>
  <c r="AO69" i="1"/>
  <c r="AB91" i="1"/>
  <c r="AB57" i="1"/>
  <c r="AB53" i="1"/>
  <c r="O27" i="1"/>
  <c r="O19" i="1"/>
  <c r="O10" i="1"/>
  <c r="O76" i="1"/>
  <c r="O72" i="1"/>
  <c r="O68" i="1"/>
  <c r="O64" i="1"/>
  <c r="O59" i="1"/>
  <c r="O38" i="1"/>
  <c r="O33" i="1"/>
  <c r="AB92" i="1"/>
  <c r="AB36" i="1"/>
  <c r="AB87" i="1"/>
  <c r="AB83" i="1"/>
  <c r="AB79" i="1"/>
  <c r="O49" i="1"/>
  <c r="AO74" i="1"/>
  <c r="AO70" i="1"/>
  <c r="AO66" i="1"/>
  <c r="AO62" i="1"/>
  <c r="AO45" i="1"/>
  <c r="AO41" i="1"/>
  <c r="AO36" i="1"/>
  <c r="AA93" i="1"/>
  <c r="AB33" i="1"/>
  <c r="AB29" i="1"/>
  <c r="AB25" i="1"/>
  <c r="AB21" i="1"/>
  <c r="AB17" i="1"/>
  <c r="AB12" i="1"/>
  <c r="O75" i="1"/>
  <c r="O71" i="1"/>
  <c r="O67" i="1"/>
  <c r="O63" i="1"/>
  <c r="O42" i="1"/>
  <c r="O32" i="1"/>
  <c r="O77" i="1"/>
  <c r="O62" i="1"/>
  <c r="AO8" i="1"/>
  <c r="AH93" i="1"/>
  <c r="N93" i="1"/>
  <c r="U93" i="1"/>
  <c r="H93" i="1"/>
  <c r="O8" i="1"/>
  <c r="AO24" i="1"/>
  <c r="AO20" i="1"/>
  <c r="AO11" i="1"/>
  <c r="AB8" i="1"/>
  <c r="O51" i="1"/>
  <c r="O29" i="1"/>
  <c r="O25" i="1"/>
  <c r="O21" i="1"/>
  <c r="O17" i="1"/>
  <c r="O12" i="1"/>
  <c r="AO92" i="1"/>
  <c r="AO28" i="1"/>
  <c r="AO16" i="1"/>
  <c r="AN93" i="1"/>
  <c r="AO48" i="1"/>
  <c r="AO27" i="1"/>
  <c r="AO23" i="1"/>
  <c r="AO19" i="1"/>
  <c r="AO15" i="1"/>
  <c r="AO10" i="1"/>
  <c r="O39" i="1"/>
  <c r="AP54" i="1" l="1"/>
  <c r="AP39" i="1"/>
  <c r="AP65" i="1"/>
  <c r="AP34" i="1"/>
  <c r="AP81" i="1"/>
  <c r="AP78" i="1"/>
  <c r="AP43" i="1"/>
  <c r="AP76" i="1"/>
  <c r="AP63" i="1"/>
  <c r="AP35" i="1"/>
  <c r="AP89" i="1"/>
  <c r="AP19" i="1"/>
  <c r="AP41" i="1"/>
  <c r="AP80" i="1"/>
  <c r="AP88" i="1"/>
  <c r="AP38" i="1"/>
  <c r="AP18" i="1"/>
  <c r="AP71" i="1"/>
  <c r="AP72" i="1"/>
  <c r="AP37" i="1"/>
  <c r="AP52" i="1"/>
  <c r="AP46" i="1"/>
  <c r="AP85" i="1"/>
  <c r="AP92" i="1"/>
  <c r="AP11" i="1"/>
  <c r="AP42" i="1"/>
  <c r="AP75" i="1"/>
  <c r="AP59" i="1"/>
  <c r="AP30" i="1"/>
  <c r="AP73" i="1"/>
  <c r="AP14" i="1"/>
  <c r="AP23" i="1"/>
  <c r="AP20" i="1"/>
  <c r="AP70" i="1"/>
  <c r="AP83" i="1"/>
  <c r="AP9" i="1"/>
  <c r="AP13" i="1"/>
  <c r="AP51" i="1"/>
  <c r="AP24" i="1"/>
  <c r="AP77" i="1"/>
  <c r="AP67" i="1"/>
  <c r="AP87" i="1"/>
  <c r="AP40" i="1"/>
  <c r="AP56" i="1"/>
  <c r="AP22" i="1"/>
  <c r="AP55" i="1"/>
  <c r="AP60" i="1"/>
  <c r="AP47" i="1"/>
  <c r="AP50" i="1"/>
  <c r="AP58" i="1"/>
  <c r="AP84" i="1"/>
  <c r="AP61" i="1"/>
  <c r="AP90" i="1"/>
  <c r="AP68" i="1"/>
  <c r="AP57" i="1"/>
  <c r="AP79" i="1"/>
  <c r="AP33" i="1"/>
  <c r="AP12" i="1"/>
  <c r="AP29" i="1"/>
  <c r="AP91" i="1"/>
  <c r="AP16" i="1"/>
  <c r="AP28" i="1"/>
  <c r="AP66" i="1"/>
  <c r="AP53" i="1"/>
  <c r="AP45" i="1"/>
  <c r="AP31" i="1"/>
  <c r="AP86" i="1"/>
  <c r="AP27" i="1"/>
  <c r="AP17" i="1"/>
  <c r="AP64" i="1"/>
  <c r="AP44" i="1"/>
  <c r="AP82" i="1"/>
  <c r="O93" i="1"/>
  <c r="AP15" i="1"/>
  <c r="AP74" i="1"/>
  <c r="AP36" i="1"/>
  <c r="AP10" i="1"/>
  <c r="AP48" i="1"/>
  <c r="AP32" i="1"/>
  <c r="AP62" i="1"/>
  <c r="AP49" i="1"/>
  <c r="AP69" i="1"/>
  <c r="AP21" i="1"/>
  <c r="AB93" i="1"/>
  <c r="AP25" i="1"/>
  <c r="AO93" i="1"/>
  <c r="AP8" i="1"/>
  <c r="AP93" i="1" l="1"/>
</calcChain>
</file>

<file path=xl/sharedStrings.xml><?xml version="1.0" encoding="utf-8"?>
<sst xmlns="http://schemas.openxmlformats.org/spreadsheetml/2006/main" count="134" uniqueCount="105">
  <si>
    <t xml:space="preserve">Медицинская деятельность </t>
  </si>
  <si>
    <t>Фармацевтическая деятельность</t>
  </si>
  <si>
    <t>Деятельность по обороту наркотических средств</t>
  </si>
  <si>
    <t>Количество рассмотренных заявлений о предоставлении лицензии</t>
  </si>
  <si>
    <t xml:space="preserve">Количество рассмотренных заявлений о переоформлении лицензий </t>
  </si>
  <si>
    <t xml:space="preserve">Количество лицензий, по которым принято решение о прекращении действия лицензий </t>
  </si>
  <si>
    <t>Количество рассмотренных заявлений, по которым предоставлены дубликаты, копии лицензий</t>
  </si>
  <si>
    <t>Количество рассмотренных заявлений, по которым предоставлены выписки из реестра лицензий</t>
  </si>
  <si>
    <t>Всего заявлений за 2016</t>
  </si>
  <si>
    <t>Всего заявлений за 2016 год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</si>
  <si>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</si>
  <si>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</si>
  <si>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</si>
  <si>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</si>
  <si>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Москва</t>
  </si>
  <si>
    <t>Московская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</si>
  <si>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</si>
  <si>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</si>
  <si>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</si>
  <si>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</si>
  <si>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</si>
  <si>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</si>
  <si>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</si>
  <si>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</si>
  <si>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</si>
  <si>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</si>
  <si>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</si>
  <si>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</si>
  <si>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Архангельская область</t>
  </si>
  <si>
    <t>Ненецкий автономный округ</t>
  </si>
  <si>
    <t>Вологодская область</t>
  </si>
  <si>
    <t>Санкт-Петербург</t>
  </si>
  <si>
    <t>Ленинградская область</t>
  </si>
  <si>
    <t>Калининградская область</t>
  </si>
  <si>
    <t>Мурманская область</t>
  </si>
  <si>
    <t>Новгородская область</t>
  </si>
  <si>
    <t>Псковская область</t>
  </si>
  <si>
    <t>Республика Карелия</t>
  </si>
  <si>
    <t>Республика Коми</t>
  </si>
  <si>
    <t>Астраханская область</t>
  </si>
  <si>
    <t>Волгоградская область</t>
  </si>
  <si>
    <t>Краснодарский край</t>
  </si>
  <si>
    <t>Республика Адыгея</t>
  </si>
  <si>
    <t>Республика Калмыкия</t>
  </si>
  <si>
    <t>Ростовская область*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</si>
  <si>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</si>
  <si>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</si>
  <si>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</si>
  <si>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</si>
  <si>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</si>
  <si>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</si>
  <si>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</si>
  <si>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</si>
  <si>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</si>
  <si>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Самарская область</t>
  </si>
  <si>
    <t>Саратовская область</t>
  </si>
  <si>
    <t>Удмуртская Республика</t>
  </si>
  <si>
    <t>Ульяновская область</t>
  </si>
  <si>
    <t>Чувашская Республика</t>
  </si>
  <si>
    <t>Курганская область</t>
  </si>
  <si>
    <t>Свердловская область</t>
  </si>
  <si>
    <t>Тюменская область</t>
  </si>
  <si>
    <t>Ханты-Мансийский автономный округ - Югра</t>
  </si>
  <si>
    <t>Ямало-Ненецкий автономный округ</t>
  </si>
  <si>
    <t>Челябинская область</t>
  </si>
  <si>
    <t>Алтайский край</t>
  </si>
  <si>
    <t>Забайкальский край</t>
  </si>
  <si>
    <t>Иркутская область</t>
  </si>
  <si>
    <t>Кемеровская область</t>
  </si>
  <si>
    <t>Красноярский край</t>
  </si>
  <si>
    <t>Новосибирская область</t>
  </si>
  <si>
    <t>Омская область</t>
  </si>
  <si>
    <t>Республика Алтай</t>
  </si>
  <si>
    <t>Республика Бурятия</t>
  </si>
  <si>
    <t>Республика Тыва</t>
  </si>
  <si>
    <t>Республика Хакасия</t>
  </si>
  <si>
    <t>Томская область</t>
  </si>
  <si>
    <t>Амурская область</t>
  </si>
  <si>
    <t>Еврейская автономная область</t>
  </si>
  <si>
    <t>Камчатский край</t>
  </si>
  <si>
    <t>Магаданская область</t>
  </si>
  <si>
    <t>Приморский край</t>
  </si>
  <si>
    <t>Республика Саха (Якутия)</t>
  </si>
  <si>
    <t>Сахалинская область</t>
  </si>
  <si>
    <t>Хабаровский край</t>
  </si>
  <si>
    <t>Чукотский автономный округ</t>
  </si>
  <si>
    <t>Кабардино-Балкарская Республика</t>
  </si>
  <si>
    <t>Карачаево-Черкесская Республика</t>
  </si>
  <si>
    <t>Республика Дагестан</t>
  </si>
  <si>
    <t>Республика Ингушетия</t>
  </si>
  <si>
    <t>Республика Северная Осетия-Алания</t>
  </si>
  <si>
    <t>Ставропольский край</t>
  </si>
  <si>
    <t>Чеченская Республика</t>
  </si>
  <si>
    <t>Республика Крым</t>
  </si>
  <si>
    <t>Севастополь</t>
  </si>
  <si>
    <t>Среднее значение за 2016-2017 г</t>
  </si>
  <si>
    <t>Всего заявлений за 2017</t>
  </si>
  <si>
    <t>Всего заявлений за 2017 год</t>
  </si>
  <si>
    <t>№</t>
  </si>
  <si>
    <t>Наименование субъекта</t>
  </si>
  <si>
    <t>Исполнитель: Клишин Р.А.</t>
  </si>
  <si>
    <t>8 499 578 02 43</t>
  </si>
  <si>
    <t>Итого по субъектам Российской Федерации</t>
  </si>
  <si>
    <t>Итого принятых заявлений за 2 года,
Bi</t>
  </si>
  <si>
    <t>Показатели, используемые для расчета распределения субвенций в сфере охраны здоровья на 2019-2021 годы (по данным Росздравнадзора)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</si>
</sst>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2" fontId="13" fillId="0" borderId="0" xfId="0" applyNumberFormat="1" applyFont="1" applyFill="1"/>
    <xf numFmtId="0" fontId="5" fillId="0" borderId="1" xfId="2" applyNumberFormat="1" applyFont="1" applyFill="1" applyBorder="1" applyAlignment="1" applyProtection="1">
      <alignment horizontal="right" vertical="center" wrapText="1"/>
    </xf>
    <xf numFmtId="2" fontId="4" fillId="0" borderId="0" xfId="0" applyNumberFormat="1" applyFont="1" applyFill="1"/>
    <xf numFmtId="164" fontId="0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horizontal="right"/>
    </xf>
    <xf numFmtId="2" fontId="8" fillId="0" borderId="1" xfId="0" applyNumberFormat="1" applyFont="1" applyFill="1" applyBorder="1" applyAlignment="1">
      <alignment horizontal="right"/>
    </xf>
    <xf numFmtId="164" fontId="0" fillId="0" borderId="1" xfId="4" applyNumberFormat="1" applyFont="1" applyFill="1" applyBorder="1" applyAlignment="1">
      <alignment horizontal="right" vertical="center"/>
    </xf>
    <xf numFmtId="0" fontId="0" fillId="0" borderId="1" xfId="4" applyFont="1" applyFill="1" applyBorder="1" applyAlignment="1">
      <alignment horizontal="right" vertical="center"/>
    </xf>
    <xf numFmtId="0" fontId="0" fillId="0" borderId="1" xfId="4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left"/>
    </xf>
    <xf numFmtId="2" fontId="8" fillId="0" borderId="0" xfId="0" applyNumberFormat="1" applyFont="1" applyFill="1"/>
    <xf numFmtId="2" fontId="5" fillId="0" borderId="0" xfId="0" applyNumberFormat="1" applyFont="1" applyFill="1"/>
    <xf numFmtId="0" fontId="16" fillId="0" borderId="1" xfId="0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 vertical="center" wrapText="1"/>
    </xf>
    <xf numFmtId="0" fontId="15" fillId="0" borderId="1" xfId="2" applyFont="1" applyFill="1" applyBorder="1" applyAlignment="1">
      <alignment horizontal="right" vertical="center" wrapText="1"/>
    </xf>
    <xf numFmtId="0" fontId="17" fillId="0" borderId="1" xfId="3" applyFont="1" applyFill="1" applyBorder="1" applyAlignment="1">
      <alignment horizontal="right"/>
    </xf>
    <xf numFmtId="2" fontId="0" fillId="0" borderId="0" xfId="0" applyNumberFormat="1" applyFont="1" applyFill="1"/>
    <xf numFmtId="2" fontId="11" fillId="0" borderId="0" xfId="0" applyNumberFormat="1" applyFont="1" applyFill="1" applyAlignment="1">
      <alignment horizontal="left"/>
    </xf>
    <xf numFmtId="2" fontId="11" fillId="0" borderId="0" xfId="0" applyNumberFormat="1" applyFont="1" applyFill="1"/>
    <xf numFmtId="2" fontId="3" fillId="0" borderId="0" xfId="0" applyNumberFormat="1" applyFont="1" applyFill="1"/>
    <xf numFmtId="1" fontId="8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textRotation="90" wrapText="1"/>
    </xf>
    <xf numFmtId="164" fontId="10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1" fontId="5" fillId="0" borderId="0" xfId="0" applyNumberFormat="1" applyFont="1" applyFill="1" applyAlignment="1">
      <alignment horizontal="center"/>
    </xf>
    <xf numFmtId="2" fontId="6" fillId="0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Fill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3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AQ104"/>
  <sheetViews>
    <sheetView tabSelected="1" view="pageBreakPreview" zoomScale="90" zoomScaleNormal="90" zoomScaleSheetLayoutView="90" workbookViewId="0">
      <pane xSplit="2" ySplit="6" topLeftCell="S73" activePane="bottomRight" state="frozen"/>
      <selection pane="topRight" activeCell="C1" sqref="C1"/>
      <selection pane="bottomLeft" activeCell="A8" sqref="A8"/>
      <selection pane="bottomRight" activeCell="AS8" sqref="AS8"/>
    </sheetView>
  </sheetViews>
  <sheetFormatPr defaultColWidth="9.140625" defaultRowHeight="12.75" x14ac:dyDescent="0.2"/>
  <cols>
    <col min="1" max="1" width="3.42578125" style="19" customWidth="1"/>
    <col min="2" max="2" width="22.140625" style="20" customWidth="1"/>
    <col min="3" max="3" width="9" style="3" customWidth="1"/>
    <col min="4" max="4" width="8.5703125" style="3" customWidth="1"/>
    <col min="5" max="5" width="8.7109375" style="3" customWidth="1"/>
    <col min="6" max="7" width="10.28515625" style="3" customWidth="1"/>
    <col min="8" max="8" width="8.42578125" style="1" customWidth="1"/>
    <col min="9" max="9" width="8.7109375" style="3" customWidth="1"/>
    <col min="10" max="10" width="9.28515625" style="3" customWidth="1"/>
    <col min="11" max="12" width="9.140625" style="3" customWidth="1"/>
    <col min="13" max="13" width="10.85546875" style="3" customWidth="1"/>
    <col min="14" max="14" width="9.140625" style="1" customWidth="1"/>
    <col min="15" max="15" width="11.28515625" style="3" customWidth="1"/>
    <col min="16" max="16" width="8.7109375" style="3" customWidth="1"/>
    <col min="17" max="17" width="8.28515625" style="3" customWidth="1"/>
    <col min="18" max="18" width="10" style="3" customWidth="1"/>
    <col min="19" max="19" width="10.5703125" style="3" customWidth="1"/>
    <col min="20" max="20" width="11.140625" style="3" customWidth="1"/>
    <col min="21" max="21" width="10" style="1" customWidth="1"/>
    <col min="22" max="22" width="9.5703125" style="3" customWidth="1"/>
    <col min="23" max="23" width="8.7109375" style="3" customWidth="1"/>
    <col min="24" max="24" width="9" style="3" customWidth="1"/>
    <col min="25" max="25" width="10.42578125" style="3" customWidth="1"/>
    <col min="26" max="26" width="10.7109375" style="3" customWidth="1"/>
    <col min="27" max="27" width="10.42578125" style="1" customWidth="1"/>
    <col min="28" max="28" width="9.85546875" style="3" customWidth="1"/>
    <col min="29" max="29" width="8.85546875" style="3" customWidth="1"/>
    <col min="30" max="30" width="9.85546875" style="3" customWidth="1"/>
    <col min="31" max="31" width="8.5703125" style="3" customWidth="1"/>
    <col min="32" max="33" width="10.7109375" style="3" customWidth="1"/>
    <col min="34" max="34" width="7.5703125" style="1" customWidth="1"/>
    <col min="35" max="35" width="8.7109375" style="3" customWidth="1"/>
    <col min="36" max="36" width="9.28515625" style="3" customWidth="1"/>
    <col min="37" max="37" width="9.42578125" style="3" customWidth="1"/>
    <col min="38" max="38" width="9.7109375" style="3" customWidth="1"/>
    <col min="39" max="39" width="10" style="3" customWidth="1"/>
    <col min="40" max="40" width="7.85546875" style="1" customWidth="1"/>
    <col min="41" max="41" width="10.28515625" style="3" customWidth="1"/>
    <col min="42" max="42" width="10.85546875" style="21" customWidth="1"/>
    <col min="43" max="16384" width="9.140625" style="3"/>
  </cols>
  <sheetData>
    <row r="1" spans="1:42" x14ac:dyDescent="0.2">
      <c r="B1" s="45" t="s">
        <v>104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7"/>
    </row>
    <row r="2" spans="1:42" x14ac:dyDescent="0.2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7"/>
    </row>
    <row r="4" spans="1:42" s="22" customFormat="1" ht="18.75" customHeight="1" x14ac:dyDescent="0.2">
      <c r="A4" s="48" t="s">
        <v>98</v>
      </c>
      <c r="B4" s="51" t="s">
        <v>99</v>
      </c>
      <c r="C4" s="42" t="s">
        <v>0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 t="s">
        <v>1</v>
      </c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 t="s">
        <v>2</v>
      </c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50" t="s">
        <v>103</v>
      </c>
    </row>
    <row r="5" spans="1:42" s="22" customFormat="1" ht="20.100000000000001" customHeight="1" x14ac:dyDescent="0.2">
      <c r="A5" s="48"/>
      <c r="B5" s="51"/>
      <c r="C5" s="49">
        <v>2016</v>
      </c>
      <c r="D5" s="49"/>
      <c r="E5" s="49"/>
      <c r="F5" s="49"/>
      <c r="G5" s="49"/>
      <c r="H5" s="49"/>
      <c r="I5" s="44">
        <v>2017</v>
      </c>
      <c r="J5" s="44"/>
      <c r="K5" s="44"/>
      <c r="L5" s="44"/>
      <c r="M5" s="44"/>
      <c r="N5" s="44"/>
      <c r="O5" s="44" t="s">
        <v>95</v>
      </c>
      <c r="P5" s="49">
        <v>2016</v>
      </c>
      <c r="Q5" s="49"/>
      <c r="R5" s="49"/>
      <c r="S5" s="49"/>
      <c r="T5" s="49"/>
      <c r="U5" s="49"/>
      <c r="V5" s="44">
        <v>2017</v>
      </c>
      <c r="W5" s="44"/>
      <c r="X5" s="44"/>
      <c r="Y5" s="44"/>
      <c r="Z5" s="44"/>
      <c r="AA5" s="44"/>
      <c r="AB5" s="44" t="s">
        <v>95</v>
      </c>
      <c r="AC5" s="49">
        <v>2016</v>
      </c>
      <c r="AD5" s="49"/>
      <c r="AE5" s="49"/>
      <c r="AF5" s="49"/>
      <c r="AG5" s="49"/>
      <c r="AH5" s="49"/>
      <c r="AI5" s="44">
        <v>2017</v>
      </c>
      <c r="AJ5" s="44"/>
      <c r="AK5" s="44"/>
      <c r="AL5" s="44"/>
      <c r="AM5" s="44"/>
      <c r="AN5" s="44"/>
      <c r="AO5" s="44" t="s">
        <v>95</v>
      </c>
      <c r="AP5" s="50"/>
    </row>
    <row r="6" spans="1:42" s="22" customFormat="1" ht="150" customHeight="1" x14ac:dyDescent="0.2">
      <c r="A6" s="48"/>
      <c r="B6" s="51"/>
      <c r="C6" s="33" t="s">
        <v>3</v>
      </c>
      <c r="D6" s="33" t="s">
        <v>4</v>
      </c>
      <c r="E6" s="33" t="s">
        <v>5</v>
      </c>
      <c r="F6" s="33" t="s">
        <v>6</v>
      </c>
      <c r="G6" s="33" t="s">
        <v>7</v>
      </c>
      <c r="H6" s="34" t="s">
        <v>8</v>
      </c>
      <c r="I6" s="33" t="s">
        <v>3</v>
      </c>
      <c r="J6" s="33" t="s">
        <v>4</v>
      </c>
      <c r="K6" s="33" t="s">
        <v>5</v>
      </c>
      <c r="L6" s="33" t="s">
        <v>6</v>
      </c>
      <c r="M6" s="33" t="s">
        <v>7</v>
      </c>
      <c r="N6" s="34" t="s">
        <v>96</v>
      </c>
      <c r="O6" s="44"/>
      <c r="P6" s="33" t="s">
        <v>3</v>
      </c>
      <c r="Q6" s="33" t="s">
        <v>4</v>
      </c>
      <c r="R6" s="33" t="s">
        <v>5</v>
      </c>
      <c r="S6" s="33" t="s">
        <v>6</v>
      </c>
      <c r="T6" s="33" t="s">
        <v>7</v>
      </c>
      <c r="U6" s="34" t="s">
        <v>9</v>
      </c>
      <c r="V6" s="33" t="s">
        <v>3</v>
      </c>
      <c r="W6" s="33" t="s">
        <v>4</v>
      </c>
      <c r="X6" s="33" t="s">
        <v>5</v>
      </c>
      <c r="Y6" s="33" t="s">
        <v>6</v>
      </c>
      <c r="Z6" s="33" t="s">
        <v>7</v>
      </c>
      <c r="AA6" s="34" t="s">
        <v>97</v>
      </c>
      <c r="AB6" s="44"/>
      <c r="AC6" s="33" t="s">
        <v>3</v>
      </c>
      <c r="AD6" s="33" t="s">
        <v>4</v>
      </c>
      <c r="AE6" s="33" t="s">
        <v>5</v>
      </c>
      <c r="AF6" s="33" t="s">
        <v>6</v>
      </c>
      <c r="AG6" s="33" t="s">
        <v>7</v>
      </c>
      <c r="AH6" s="34" t="s">
        <v>9</v>
      </c>
      <c r="AI6" s="33" t="s">
        <v>3</v>
      </c>
      <c r="AJ6" s="33" t="s">
        <v>4</v>
      </c>
      <c r="AK6" s="33" t="s">
        <v>5</v>
      </c>
      <c r="AL6" s="33" t="s">
        <v>6</v>
      </c>
      <c r="AM6" s="33" t="s">
        <v>7</v>
      </c>
      <c r="AN6" s="34" t="s">
        <v>97</v>
      </c>
      <c r="AO6" s="44"/>
      <c r="AP6" s="50"/>
    </row>
    <row r="7" spans="1:42" s="41" customFormat="1" ht="14.25" customHeight="1" x14ac:dyDescent="0.2">
      <c r="A7" s="37"/>
      <c r="B7" s="38"/>
      <c r="C7" s="39">
        <v>1</v>
      </c>
      <c r="D7" s="39">
        <v>2</v>
      </c>
      <c r="E7" s="39">
        <v>3</v>
      </c>
      <c r="F7" s="39">
        <v>4</v>
      </c>
      <c r="G7" s="39">
        <v>5</v>
      </c>
      <c r="H7" s="40">
        <v>6</v>
      </c>
      <c r="I7" s="39">
        <v>7</v>
      </c>
      <c r="J7" s="39">
        <v>8</v>
      </c>
      <c r="K7" s="39">
        <v>9</v>
      </c>
      <c r="L7" s="39">
        <v>10</v>
      </c>
      <c r="M7" s="39">
        <v>11</v>
      </c>
      <c r="N7" s="40">
        <v>12</v>
      </c>
      <c r="O7" s="39">
        <v>13</v>
      </c>
      <c r="P7" s="39">
        <v>14</v>
      </c>
      <c r="Q7" s="39">
        <v>15</v>
      </c>
      <c r="R7" s="39">
        <v>16</v>
      </c>
      <c r="S7" s="39">
        <v>17</v>
      </c>
      <c r="T7" s="39">
        <v>18</v>
      </c>
      <c r="U7" s="40">
        <v>19</v>
      </c>
      <c r="V7" s="39">
        <v>20</v>
      </c>
      <c r="W7" s="39">
        <v>21</v>
      </c>
      <c r="X7" s="39">
        <v>22</v>
      </c>
      <c r="Y7" s="39">
        <v>23</v>
      </c>
      <c r="Z7" s="39">
        <v>24</v>
      </c>
      <c r="AA7" s="40">
        <v>25</v>
      </c>
      <c r="AB7" s="39">
        <v>26</v>
      </c>
      <c r="AC7" s="39">
        <v>27</v>
      </c>
      <c r="AD7" s="39">
        <v>28</v>
      </c>
      <c r="AE7" s="39">
        <v>29</v>
      </c>
      <c r="AF7" s="39">
        <v>30</v>
      </c>
      <c r="AG7" s="39">
        <v>31</v>
      </c>
      <c r="AH7" s="40">
        <v>32</v>
      </c>
      <c r="AI7" s="39">
        <v>33</v>
      </c>
      <c r="AJ7" s="39">
        <v>34</v>
      </c>
      <c r="AK7" s="39">
        <v>35</v>
      </c>
      <c r="AL7" s="39">
        <v>36</v>
      </c>
      <c r="AM7" s="39">
        <v>37</v>
      </c>
      <c r="AN7" s="40">
        <v>38</v>
      </c>
      <c r="AO7" s="39">
        <v>39</v>
      </c>
      <c r="AP7" s="32">
        <v>40</v>
      </c>
    </row>
    <row r="8" spans="1:42" ht="12.75" customHeight="1" x14ac:dyDescent="0.2">
      <c r="A8" s="9">
        <v>1</v>
      </c>
      <c r="B8" s="18" t="s">
        <v>10</v>
      </c>
      <c r="C8" s="4">
        <v>87</v>
      </c>
      <c r="D8" s="4">
        <v>259</v>
      </c>
      <c r="E8" s="4">
        <v>22</v>
      </c>
      <c r="F8" s="4">
        <v>3</v>
      </c>
      <c r="G8" s="4">
        <v>5</v>
      </c>
      <c r="H8" s="5">
        <f>C8+D8+E8+F8+G8</f>
        <v>376</v>
      </c>
      <c r="I8" s="17">
        <v>85</v>
      </c>
      <c r="J8" s="17">
        <v>127</v>
      </c>
      <c r="K8" s="17">
        <v>16</v>
      </c>
      <c r="L8" s="17">
        <v>3</v>
      </c>
      <c r="M8" s="17">
        <v>8</v>
      </c>
      <c r="N8" s="5">
        <f>I8+J8+K8+L8+M8</f>
        <v>239</v>
      </c>
      <c r="O8" s="4">
        <f>(H8+N8)/2</f>
        <v>307.5</v>
      </c>
      <c r="P8" s="17">
        <v>28</v>
      </c>
      <c r="Q8" s="17">
        <v>145</v>
      </c>
      <c r="R8" s="17">
        <v>41</v>
      </c>
      <c r="S8" s="17">
        <v>0</v>
      </c>
      <c r="T8" s="17">
        <v>0</v>
      </c>
      <c r="U8" s="5">
        <f>P8+Q8+R8+S8+T8</f>
        <v>214</v>
      </c>
      <c r="V8" s="17">
        <v>27</v>
      </c>
      <c r="W8" s="17">
        <v>111</v>
      </c>
      <c r="X8" s="17">
        <v>24</v>
      </c>
      <c r="Y8" s="17">
        <v>0</v>
      </c>
      <c r="Z8" s="17">
        <v>0</v>
      </c>
      <c r="AA8" s="5">
        <f>V8+W8+X8+Y8+Z8</f>
        <v>162</v>
      </c>
      <c r="AB8" s="4">
        <f>(U8+AA8)/2</f>
        <v>188</v>
      </c>
      <c r="AC8" s="17">
        <v>1</v>
      </c>
      <c r="AD8" s="17">
        <v>25</v>
      </c>
      <c r="AE8" s="17">
        <v>4</v>
      </c>
      <c r="AF8" s="17">
        <v>0</v>
      </c>
      <c r="AG8" s="17">
        <v>0</v>
      </c>
      <c r="AH8" s="5">
        <f>AC8+AD8+AE8+AF8+AG8</f>
        <v>30</v>
      </c>
      <c r="AI8" s="17">
        <v>1</v>
      </c>
      <c r="AJ8" s="17">
        <v>7</v>
      </c>
      <c r="AK8" s="17">
        <v>2</v>
      </c>
      <c r="AL8" s="17">
        <v>0</v>
      </c>
      <c r="AM8" s="17">
        <v>0</v>
      </c>
      <c r="AN8" s="5">
        <f>AI8+AJ8+AK8+AL8+AM8</f>
        <v>10</v>
      </c>
      <c r="AO8" s="4">
        <f>(AH8+AN8)/2</f>
        <v>20</v>
      </c>
      <c r="AP8" s="13">
        <f t="shared" ref="AP8:AP71" si="0">O8+AB8+AO8</f>
        <v>515.5</v>
      </c>
    </row>
    <row r="9" spans="1:42" ht="12.75" customHeight="1" x14ac:dyDescent="0.2">
      <c r="A9" s="9">
        <f>A8+1</f>
        <v>2</v>
      </c>
      <c r="B9" s="18" t="s">
        <v>11</v>
      </c>
      <c r="C9" s="23">
        <v>32</v>
      </c>
      <c r="D9" s="23">
        <v>102</v>
      </c>
      <c r="E9" s="23">
        <v>51</v>
      </c>
      <c r="F9" s="23">
        <v>2</v>
      </c>
      <c r="G9" s="23">
        <v>0</v>
      </c>
      <c r="H9" s="5">
        <f t="shared" ref="H9:H72" si="1">C9+D9+E9+F9+G9</f>
        <v>187</v>
      </c>
      <c r="I9" s="23">
        <v>49</v>
      </c>
      <c r="J9" s="23">
        <v>100</v>
      </c>
      <c r="K9" s="23">
        <v>36</v>
      </c>
      <c r="L9" s="23">
        <v>0</v>
      </c>
      <c r="M9" s="23">
        <v>46</v>
      </c>
      <c r="N9" s="5">
        <f t="shared" ref="N9:N72" si="2">I9+J9+K9+L9+M9</f>
        <v>231</v>
      </c>
      <c r="O9" s="4">
        <f t="shared" ref="O9:O72" si="3">(H9+N9)/2</f>
        <v>209</v>
      </c>
      <c r="P9" s="23">
        <v>9</v>
      </c>
      <c r="Q9" s="23">
        <v>100</v>
      </c>
      <c r="R9" s="23">
        <v>6</v>
      </c>
      <c r="S9" s="23">
        <v>0</v>
      </c>
      <c r="T9" s="23">
        <v>0</v>
      </c>
      <c r="U9" s="5">
        <f t="shared" ref="U9:U72" si="4">P9+Q9+R9+S9+T9</f>
        <v>115</v>
      </c>
      <c r="V9" s="23">
        <v>13</v>
      </c>
      <c r="W9" s="23">
        <v>132</v>
      </c>
      <c r="X9" s="23">
        <v>17</v>
      </c>
      <c r="Y9" s="23">
        <v>0</v>
      </c>
      <c r="Z9" s="23">
        <v>42</v>
      </c>
      <c r="AA9" s="5">
        <f t="shared" ref="AA9:AA72" si="5">V9+W9+X9+Y9+Z9</f>
        <v>204</v>
      </c>
      <c r="AB9" s="4">
        <f t="shared" ref="AB9:AB72" si="6">(U9+AA9)/2</f>
        <v>159.5</v>
      </c>
      <c r="AC9" s="23">
        <v>1</v>
      </c>
      <c r="AD9" s="23">
        <v>6</v>
      </c>
      <c r="AE9" s="23">
        <v>0</v>
      </c>
      <c r="AF9" s="23">
        <v>0</v>
      </c>
      <c r="AG9" s="23">
        <v>0</v>
      </c>
      <c r="AH9" s="5">
        <f t="shared" ref="AH9:AH72" si="7">AC9+AD9+AE9+AF9+AG9</f>
        <v>7</v>
      </c>
      <c r="AI9" s="23">
        <v>0</v>
      </c>
      <c r="AJ9" s="23">
        <v>4</v>
      </c>
      <c r="AK9" s="23">
        <v>0</v>
      </c>
      <c r="AL9" s="23">
        <v>0</v>
      </c>
      <c r="AM9" s="23">
        <v>0</v>
      </c>
      <c r="AN9" s="5">
        <f t="shared" ref="AN9:AN72" si="8">AI9+AJ9+AK9+AL9+AM9</f>
        <v>4</v>
      </c>
      <c r="AO9" s="4">
        <f t="shared" ref="AO9:AO72" si="9">(AH9+AN9)/2</f>
        <v>5.5</v>
      </c>
      <c r="AP9" s="13">
        <f t="shared" si="0"/>
        <v>374</v>
      </c>
    </row>
    <row r="10" spans="1:42" x14ac:dyDescent="0.2">
      <c r="A10" s="9">
        <f t="shared" ref="A10:A73" si="10">A9+1</f>
        <v>3</v>
      </c>
      <c r="B10" s="18" t="s">
        <v>12</v>
      </c>
      <c r="C10" s="17">
        <v>46</v>
      </c>
      <c r="D10" s="17">
        <v>246</v>
      </c>
      <c r="E10" s="17">
        <v>18</v>
      </c>
      <c r="F10" s="17"/>
      <c r="G10" s="17">
        <v>2</v>
      </c>
      <c r="H10" s="5">
        <f t="shared" si="1"/>
        <v>312</v>
      </c>
      <c r="I10" s="9">
        <v>42</v>
      </c>
      <c r="J10" s="9">
        <v>156</v>
      </c>
      <c r="K10" s="9">
        <v>240</v>
      </c>
      <c r="L10" s="9">
        <v>5</v>
      </c>
      <c r="M10" s="9"/>
      <c r="N10" s="5">
        <f t="shared" si="2"/>
        <v>443</v>
      </c>
      <c r="O10" s="4">
        <f t="shared" si="3"/>
        <v>377.5</v>
      </c>
      <c r="P10" s="17">
        <v>4</v>
      </c>
      <c r="Q10" s="17">
        <v>7</v>
      </c>
      <c r="R10" s="17">
        <v>1</v>
      </c>
      <c r="S10" s="17"/>
      <c r="T10" s="17"/>
      <c r="U10" s="5">
        <f t="shared" si="4"/>
        <v>12</v>
      </c>
      <c r="V10" s="17">
        <v>2</v>
      </c>
      <c r="W10" s="17">
        <v>7</v>
      </c>
      <c r="X10" s="17">
        <v>4</v>
      </c>
      <c r="Y10" s="17"/>
      <c r="Z10" s="17"/>
      <c r="AA10" s="5">
        <f t="shared" si="5"/>
        <v>13</v>
      </c>
      <c r="AB10" s="4">
        <f t="shared" si="6"/>
        <v>12.5</v>
      </c>
      <c r="AC10" s="17">
        <v>17</v>
      </c>
      <c r="AD10" s="17">
        <v>112</v>
      </c>
      <c r="AE10" s="17">
        <v>9</v>
      </c>
      <c r="AF10" s="17">
        <v>1</v>
      </c>
      <c r="AG10" s="17">
        <v>1</v>
      </c>
      <c r="AH10" s="5">
        <f t="shared" si="7"/>
        <v>140</v>
      </c>
      <c r="AI10" s="17">
        <v>20</v>
      </c>
      <c r="AJ10" s="17">
        <v>105</v>
      </c>
      <c r="AK10" s="17">
        <v>65</v>
      </c>
      <c r="AL10" s="17">
        <v>2</v>
      </c>
      <c r="AM10" s="17">
        <v>1</v>
      </c>
      <c r="AN10" s="5">
        <f t="shared" si="8"/>
        <v>193</v>
      </c>
      <c r="AO10" s="4">
        <f t="shared" si="9"/>
        <v>166.5</v>
      </c>
      <c r="AP10" s="13">
        <f t="shared" si="0"/>
        <v>556.5</v>
      </c>
    </row>
    <row r="11" spans="1:42" x14ac:dyDescent="0.2">
      <c r="A11" s="9">
        <f t="shared" si="10"/>
        <v>4</v>
      </c>
      <c r="B11" s="18" t="s">
        <v>13</v>
      </c>
      <c r="C11" s="4">
        <v>82</v>
      </c>
      <c r="D11" s="4">
        <v>319</v>
      </c>
      <c r="E11" s="4">
        <v>31</v>
      </c>
      <c r="F11" s="4">
        <v>3</v>
      </c>
      <c r="G11" s="4">
        <v>15</v>
      </c>
      <c r="H11" s="5">
        <f t="shared" si="1"/>
        <v>450</v>
      </c>
      <c r="I11" s="17">
        <v>121</v>
      </c>
      <c r="J11" s="17">
        <v>229</v>
      </c>
      <c r="K11" s="17">
        <v>51</v>
      </c>
      <c r="L11" s="17">
        <v>2</v>
      </c>
      <c r="M11" s="17">
        <v>11</v>
      </c>
      <c r="N11" s="5">
        <f t="shared" si="2"/>
        <v>414</v>
      </c>
      <c r="O11" s="4">
        <f t="shared" si="3"/>
        <v>432</v>
      </c>
      <c r="P11" s="17">
        <v>29</v>
      </c>
      <c r="Q11" s="17">
        <v>246</v>
      </c>
      <c r="R11" s="17">
        <v>25</v>
      </c>
      <c r="S11" s="17">
        <v>0</v>
      </c>
      <c r="T11" s="17">
        <v>0</v>
      </c>
      <c r="U11" s="5">
        <f t="shared" si="4"/>
        <v>300</v>
      </c>
      <c r="V11" s="17">
        <v>25</v>
      </c>
      <c r="W11" s="17">
        <v>236</v>
      </c>
      <c r="X11" s="17">
        <v>41</v>
      </c>
      <c r="Y11" s="17">
        <v>2</v>
      </c>
      <c r="Z11" s="17">
        <v>0</v>
      </c>
      <c r="AA11" s="5">
        <f t="shared" si="5"/>
        <v>304</v>
      </c>
      <c r="AB11" s="4">
        <f t="shared" si="6"/>
        <v>302</v>
      </c>
      <c r="AC11" s="17">
        <v>4</v>
      </c>
      <c r="AD11" s="17">
        <v>17</v>
      </c>
      <c r="AE11" s="17">
        <v>0</v>
      </c>
      <c r="AF11" s="17">
        <v>0</v>
      </c>
      <c r="AG11" s="17">
        <v>0</v>
      </c>
      <c r="AH11" s="5">
        <f t="shared" si="7"/>
        <v>21</v>
      </c>
      <c r="AI11" s="17">
        <v>3</v>
      </c>
      <c r="AJ11" s="17">
        <v>10</v>
      </c>
      <c r="AK11" s="17">
        <v>0</v>
      </c>
      <c r="AL11" s="17">
        <v>0</v>
      </c>
      <c r="AM11" s="17">
        <v>0</v>
      </c>
      <c r="AN11" s="5">
        <f t="shared" si="8"/>
        <v>13</v>
      </c>
      <c r="AO11" s="4">
        <f t="shared" si="9"/>
        <v>17</v>
      </c>
      <c r="AP11" s="13">
        <f t="shared" si="0"/>
        <v>751</v>
      </c>
    </row>
    <row r="12" spans="1:42" x14ac:dyDescent="0.2">
      <c r="A12" s="9">
        <f t="shared" si="10"/>
        <v>5</v>
      </c>
      <c r="B12" s="18" t="s">
        <v>14</v>
      </c>
      <c r="C12" s="4">
        <v>819</v>
      </c>
      <c r="D12" s="4">
        <v>1374</v>
      </c>
      <c r="E12" s="4">
        <v>865</v>
      </c>
      <c r="F12" s="4">
        <v>64</v>
      </c>
      <c r="G12" s="4">
        <v>687</v>
      </c>
      <c r="H12" s="5">
        <f t="shared" si="1"/>
        <v>3809</v>
      </c>
      <c r="I12" s="17">
        <v>698</v>
      </c>
      <c r="J12" s="17">
        <v>1057</v>
      </c>
      <c r="K12" s="17">
        <v>435</v>
      </c>
      <c r="L12" s="17">
        <v>22</v>
      </c>
      <c r="M12" s="17">
        <v>192</v>
      </c>
      <c r="N12" s="5">
        <f t="shared" si="2"/>
        <v>2404</v>
      </c>
      <c r="O12" s="4">
        <f t="shared" si="3"/>
        <v>3106.5</v>
      </c>
      <c r="P12" s="17">
        <v>316</v>
      </c>
      <c r="Q12" s="17">
        <v>603</v>
      </c>
      <c r="R12" s="17">
        <v>104</v>
      </c>
      <c r="S12" s="17">
        <v>3</v>
      </c>
      <c r="T12" s="17">
        <v>0</v>
      </c>
      <c r="U12" s="5">
        <f t="shared" si="4"/>
        <v>1026</v>
      </c>
      <c r="V12" s="17">
        <v>275</v>
      </c>
      <c r="W12" s="17">
        <v>590</v>
      </c>
      <c r="X12" s="17">
        <v>139</v>
      </c>
      <c r="Y12" s="17">
        <v>8</v>
      </c>
      <c r="Z12" s="17">
        <v>0</v>
      </c>
      <c r="AA12" s="5">
        <f t="shared" si="5"/>
        <v>1012</v>
      </c>
      <c r="AB12" s="4">
        <f t="shared" si="6"/>
        <v>1019</v>
      </c>
      <c r="AC12" s="17">
        <v>51</v>
      </c>
      <c r="AD12" s="17">
        <v>104</v>
      </c>
      <c r="AE12" s="17">
        <v>11</v>
      </c>
      <c r="AF12" s="17">
        <v>1</v>
      </c>
      <c r="AG12" s="17">
        <v>0</v>
      </c>
      <c r="AH12" s="5">
        <f t="shared" si="7"/>
        <v>167</v>
      </c>
      <c r="AI12" s="17">
        <v>24</v>
      </c>
      <c r="AJ12" s="17">
        <v>62</v>
      </c>
      <c r="AK12" s="17">
        <v>45</v>
      </c>
      <c r="AL12" s="17">
        <v>1</v>
      </c>
      <c r="AM12" s="17">
        <v>0</v>
      </c>
      <c r="AN12" s="5">
        <f t="shared" si="8"/>
        <v>132</v>
      </c>
      <c r="AO12" s="4">
        <f t="shared" si="9"/>
        <v>149.5</v>
      </c>
      <c r="AP12" s="13">
        <f t="shared" si="0"/>
        <v>4275</v>
      </c>
    </row>
    <row r="13" spans="1:42" x14ac:dyDescent="0.2">
      <c r="A13" s="9">
        <f t="shared" si="10"/>
        <v>6</v>
      </c>
      <c r="B13" s="18" t="s">
        <v>15</v>
      </c>
      <c r="C13" s="4">
        <v>375</v>
      </c>
      <c r="D13" s="4">
        <v>714</v>
      </c>
      <c r="E13" s="4">
        <v>36</v>
      </c>
      <c r="F13" s="4">
        <v>5</v>
      </c>
      <c r="G13" s="4">
        <v>16</v>
      </c>
      <c r="H13" s="5">
        <f t="shared" si="1"/>
        <v>1146</v>
      </c>
      <c r="I13" s="17">
        <v>396</v>
      </c>
      <c r="J13" s="17">
        <v>671</v>
      </c>
      <c r="K13" s="17">
        <v>41</v>
      </c>
      <c r="L13" s="17">
        <v>7</v>
      </c>
      <c r="M13" s="17">
        <v>7</v>
      </c>
      <c r="N13" s="5">
        <f t="shared" si="2"/>
        <v>1122</v>
      </c>
      <c r="O13" s="4">
        <f t="shared" si="3"/>
        <v>1134</v>
      </c>
      <c r="P13" s="17">
        <v>183</v>
      </c>
      <c r="Q13" s="17">
        <v>603</v>
      </c>
      <c r="R13" s="17">
        <v>61</v>
      </c>
      <c r="S13" s="17">
        <v>9</v>
      </c>
      <c r="T13" s="17">
        <v>5</v>
      </c>
      <c r="U13" s="5">
        <f t="shared" si="4"/>
        <v>861</v>
      </c>
      <c r="V13" s="17">
        <v>181</v>
      </c>
      <c r="W13" s="17">
        <v>530</v>
      </c>
      <c r="X13" s="17">
        <v>49</v>
      </c>
      <c r="Y13" s="17">
        <v>2</v>
      </c>
      <c r="Z13" s="17">
        <v>3</v>
      </c>
      <c r="AA13" s="5">
        <f t="shared" si="5"/>
        <v>765</v>
      </c>
      <c r="AB13" s="4">
        <f t="shared" si="6"/>
        <v>813</v>
      </c>
      <c r="AC13" s="17">
        <v>12</v>
      </c>
      <c r="AD13" s="17">
        <v>35</v>
      </c>
      <c r="AE13" s="17">
        <v>28</v>
      </c>
      <c r="AF13" s="17">
        <v>0</v>
      </c>
      <c r="AG13" s="17">
        <v>3</v>
      </c>
      <c r="AH13" s="5">
        <f t="shared" si="7"/>
        <v>78</v>
      </c>
      <c r="AI13" s="17">
        <v>13</v>
      </c>
      <c r="AJ13" s="17">
        <v>39</v>
      </c>
      <c r="AK13" s="17">
        <v>10</v>
      </c>
      <c r="AL13" s="17">
        <v>0</v>
      </c>
      <c r="AM13" s="17">
        <v>0</v>
      </c>
      <c r="AN13" s="5">
        <f t="shared" si="8"/>
        <v>62</v>
      </c>
      <c r="AO13" s="4">
        <f t="shared" si="9"/>
        <v>70</v>
      </c>
      <c r="AP13" s="13">
        <f t="shared" si="0"/>
        <v>2017</v>
      </c>
    </row>
    <row r="14" spans="1:42" x14ac:dyDescent="0.2">
      <c r="A14" s="9">
        <f t="shared" si="10"/>
        <v>7</v>
      </c>
      <c r="B14" s="18" t="s">
        <v>16</v>
      </c>
      <c r="C14" s="17">
        <v>55</v>
      </c>
      <c r="D14" s="17">
        <v>74</v>
      </c>
      <c r="E14" s="17">
        <v>31</v>
      </c>
      <c r="F14" s="17"/>
      <c r="G14" s="17"/>
      <c r="H14" s="5">
        <f t="shared" si="1"/>
        <v>160</v>
      </c>
      <c r="I14" s="9">
        <v>25</v>
      </c>
      <c r="J14" s="9">
        <v>58</v>
      </c>
      <c r="K14" s="9">
        <v>12</v>
      </c>
      <c r="L14" s="9"/>
      <c r="M14" s="9"/>
      <c r="N14" s="5">
        <f t="shared" si="2"/>
        <v>95</v>
      </c>
      <c r="O14" s="4">
        <f t="shared" si="3"/>
        <v>127.5</v>
      </c>
      <c r="P14" s="17">
        <v>10</v>
      </c>
      <c r="Q14" s="17">
        <v>56</v>
      </c>
      <c r="R14" s="17">
        <v>11</v>
      </c>
      <c r="S14" s="17"/>
      <c r="T14" s="17"/>
      <c r="U14" s="5">
        <f t="shared" si="4"/>
        <v>77</v>
      </c>
      <c r="V14" s="17">
        <v>10</v>
      </c>
      <c r="W14" s="17">
        <v>67</v>
      </c>
      <c r="X14" s="17">
        <v>7</v>
      </c>
      <c r="Y14" s="17"/>
      <c r="Z14" s="17"/>
      <c r="AA14" s="5">
        <f t="shared" si="5"/>
        <v>84</v>
      </c>
      <c r="AB14" s="4">
        <f t="shared" si="6"/>
        <v>80.5</v>
      </c>
      <c r="AC14" s="17">
        <v>1</v>
      </c>
      <c r="AD14" s="17">
        <v>7</v>
      </c>
      <c r="AE14" s="17">
        <v>4</v>
      </c>
      <c r="AF14" s="17"/>
      <c r="AG14" s="17"/>
      <c r="AH14" s="5">
        <f t="shared" si="7"/>
        <v>12</v>
      </c>
      <c r="AI14" s="17">
        <v>4</v>
      </c>
      <c r="AJ14" s="17">
        <v>13</v>
      </c>
      <c r="AK14" s="17">
        <v>2</v>
      </c>
      <c r="AL14" s="17"/>
      <c r="AM14" s="17"/>
      <c r="AN14" s="5">
        <f t="shared" si="8"/>
        <v>19</v>
      </c>
      <c r="AO14" s="4">
        <f t="shared" si="9"/>
        <v>15.5</v>
      </c>
      <c r="AP14" s="13">
        <f t="shared" si="0"/>
        <v>223.5</v>
      </c>
    </row>
    <row r="15" spans="1:42" x14ac:dyDescent="0.2">
      <c r="A15" s="9">
        <f t="shared" si="10"/>
        <v>8</v>
      </c>
      <c r="B15" s="18" t="s">
        <v>17</v>
      </c>
      <c r="C15" s="4">
        <v>30</v>
      </c>
      <c r="D15" s="4">
        <v>104</v>
      </c>
      <c r="E15" s="4">
        <v>40</v>
      </c>
      <c r="F15" s="4">
        <v>0</v>
      </c>
      <c r="G15" s="4">
        <v>9</v>
      </c>
      <c r="H15" s="5">
        <f t="shared" si="1"/>
        <v>183</v>
      </c>
      <c r="I15" s="17">
        <v>39</v>
      </c>
      <c r="J15" s="17">
        <v>128</v>
      </c>
      <c r="K15" s="17">
        <v>15</v>
      </c>
      <c r="L15" s="17">
        <v>0</v>
      </c>
      <c r="M15" s="17">
        <v>8</v>
      </c>
      <c r="N15" s="5">
        <f t="shared" si="2"/>
        <v>190</v>
      </c>
      <c r="O15" s="4">
        <f t="shared" si="3"/>
        <v>186.5</v>
      </c>
      <c r="P15" s="17">
        <v>16</v>
      </c>
      <c r="Q15" s="17">
        <v>92</v>
      </c>
      <c r="R15" s="17">
        <v>16</v>
      </c>
      <c r="S15" s="17">
        <v>1</v>
      </c>
      <c r="T15" s="17">
        <v>1</v>
      </c>
      <c r="U15" s="5">
        <f t="shared" si="4"/>
        <v>126</v>
      </c>
      <c r="V15" s="17">
        <v>17</v>
      </c>
      <c r="W15" s="17">
        <v>73</v>
      </c>
      <c r="X15" s="17">
        <v>7</v>
      </c>
      <c r="Y15" s="17">
        <v>0</v>
      </c>
      <c r="Z15" s="17">
        <v>1</v>
      </c>
      <c r="AA15" s="5">
        <f t="shared" si="5"/>
        <v>98</v>
      </c>
      <c r="AB15" s="4">
        <f t="shared" si="6"/>
        <v>112</v>
      </c>
      <c r="AC15" s="17">
        <v>4</v>
      </c>
      <c r="AD15" s="17">
        <v>10</v>
      </c>
      <c r="AE15" s="17">
        <v>3</v>
      </c>
      <c r="AF15" s="17">
        <v>0</v>
      </c>
      <c r="AG15" s="17">
        <v>0</v>
      </c>
      <c r="AH15" s="5">
        <f t="shared" si="7"/>
        <v>17</v>
      </c>
      <c r="AI15" s="17">
        <v>1</v>
      </c>
      <c r="AJ15" s="17">
        <v>6</v>
      </c>
      <c r="AK15" s="17">
        <v>2</v>
      </c>
      <c r="AL15" s="17">
        <v>0</v>
      </c>
      <c r="AM15" s="17">
        <v>0</v>
      </c>
      <c r="AN15" s="5">
        <f t="shared" si="8"/>
        <v>9</v>
      </c>
      <c r="AO15" s="4">
        <f t="shared" si="9"/>
        <v>13</v>
      </c>
      <c r="AP15" s="13">
        <f t="shared" si="0"/>
        <v>311.5</v>
      </c>
    </row>
    <row r="16" spans="1:42" x14ac:dyDescent="0.2">
      <c r="A16" s="9">
        <f t="shared" si="10"/>
        <v>9</v>
      </c>
      <c r="B16" s="18" t="s">
        <v>18</v>
      </c>
      <c r="C16" s="4">
        <v>23</v>
      </c>
      <c r="D16" s="4">
        <v>94</v>
      </c>
      <c r="E16" s="4">
        <v>25</v>
      </c>
      <c r="F16" s="4">
        <v>1</v>
      </c>
      <c r="G16" s="4">
        <v>45</v>
      </c>
      <c r="H16" s="5">
        <f t="shared" si="1"/>
        <v>188</v>
      </c>
      <c r="I16" s="17">
        <v>18</v>
      </c>
      <c r="J16" s="17">
        <v>46</v>
      </c>
      <c r="K16" s="17">
        <v>46</v>
      </c>
      <c r="L16" s="17">
        <v>0</v>
      </c>
      <c r="M16" s="17">
        <v>72</v>
      </c>
      <c r="N16" s="5">
        <f t="shared" si="2"/>
        <v>182</v>
      </c>
      <c r="O16" s="4">
        <f t="shared" si="3"/>
        <v>185</v>
      </c>
      <c r="P16" s="17">
        <v>9</v>
      </c>
      <c r="Q16" s="17">
        <v>54</v>
      </c>
      <c r="R16" s="17">
        <v>12</v>
      </c>
      <c r="S16" s="17">
        <v>1</v>
      </c>
      <c r="T16" s="17">
        <v>29</v>
      </c>
      <c r="U16" s="5">
        <f t="shared" si="4"/>
        <v>105</v>
      </c>
      <c r="V16" s="17">
        <v>13</v>
      </c>
      <c r="W16" s="17">
        <v>70</v>
      </c>
      <c r="X16" s="17">
        <v>10</v>
      </c>
      <c r="Y16" s="17">
        <v>0</v>
      </c>
      <c r="Z16" s="17">
        <v>34</v>
      </c>
      <c r="AA16" s="5">
        <f t="shared" si="5"/>
        <v>127</v>
      </c>
      <c r="AB16" s="4">
        <f t="shared" si="6"/>
        <v>116</v>
      </c>
      <c r="AC16" s="17">
        <v>3</v>
      </c>
      <c r="AD16" s="17">
        <v>31</v>
      </c>
      <c r="AE16" s="17">
        <v>3</v>
      </c>
      <c r="AF16" s="17">
        <v>0</v>
      </c>
      <c r="AG16" s="17">
        <v>12</v>
      </c>
      <c r="AH16" s="5">
        <f t="shared" si="7"/>
        <v>49</v>
      </c>
      <c r="AI16" s="17">
        <v>0</v>
      </c>
      <c r="AJ16" s="17">
        <v>21</v>
      </c>
      <c r="AK16" s="17">
        <v>6</v>
      </c>
      <c r="AL16" s="17">
        <v>0</v>
      </c>
      <c r="AM16" s="17">
        <v>18</v>
      </c>
      <c r="AN16" s="5">
        <f t="shared" si="8"/>
        <v>45</v>
      </c>
      <c r="AO16" s="4">
        <f t="shared" si="9"/>
        <v>47</v>
      </c>
      <c r="AP16" s="13">
        <f t="shared" si="0"/>
        <v>348</v>
      </c>
    </row>
    <row r="17" spans="1:42" x14ac:dyDescent="0.2">
      <c r="A17" s="9">
        <f t="shared" si="10"/>
        <v>10</v>
      </c>
      <c r="B17" s="18" t="s">
        <v>19</v>
      </c>
      <c r="C17" s="4">
        <v>34</v>
      </c>
      <c r="D17" s="4">
        <v>208</v>
      </c>
      <c r="E17" s="4">
        <v>11</v>
      </c>
      <c r="F17" s="4">
        <v>2</v>
      </c>
      <c r="G17" s="4">
        <v>6</v>
      </c>
      <c r="H17" s="5">
        <f t="shared" si="1"/>
        <v>261</v>
      </c>
      <c r="I17" s="17">
        <v>56</v>
      </c>
      <c r="J17" s="17">
        <v>104</v>
      </c>
      <c r="K17" s="17">
        <v>11</v>
      </c>
      <c r="L17" s="17">
        <v>0</v>
      </c>
      <c r="M17" s="17">
        <v>5</v>
      </c>
      <c r="N17" s="5">
        <f t="shared" si="2"/>
        <v>176</v>
      </c>
      <c r="O17" s="4">
        <f t="shared" si="3"/>
        <v>218.5</v>
      </c>
      <c r="P17" s="17">
        <v>17</v>
      </c>
      <c r="Q17" s="17">
        <v>102</v>
      </c>
      <c r="R17" s="17">
        <v>20</v>
      </c>
      <c r="S17" s="17">
        <v>0</v>
      </c>
      <c r="T17" s="17">
        <v>1</v>
      </c>
      <c r="U17" s="5">
        <f t="shared" si="4"/>
        <v>140</v>
      </c>
      <c r="V17" s="17">
        <v>9</v>
      </c>
      <c r="W17" s="17">
        <v>107</v>
      </c>
      <c r="X17" s="17">
        <v>7</v>
      </c>
      <c r="Y17" s="17">
        <v>1</v>
      </c>
      <c r="Z17" s="17">
        <v>0</v>
      </c>
      <c r="AA17" s="5">
        <f t="shared" si="5"/>
        <v>124</v>
      </c>
      <c r="AB17" s="4">
        <f t="shared" si="6"/>
        <v>132</v>
      </c>
      <c r="AC17" s="17">
        <v>1</v>
      </c>
      <c r="AD17" s="17">
        <v>9</v>
      </c>
      <c r="AE17" s="17">
        <v>0</v>
      </c>
      <c r="AF17" s="17">
        <v>0</v>
      </c>
      <c r="AG17" s="17">
        <v>0</v>
      </c>
      <c r="AH17" s="5">
        <f t="shared" si="7"/>
        <v>10</v>
      </c>
      <c r="AI17" s="17">
        <v>1</v>
      </c>
      <c r="AJ17" s="17">
        <v>5</v>
      </c>
      <c r="AK17" s="17">
        <v>0</v>
      </c>
      <c r="AL17" s="17">
        <v>0</v>
      </c>
      <c r="AM17" s="17">
        <v>0</v>
      </c>
      <c r="AN17" s="5">
        <f t="shared" si="8"/>
        <v>6</v>
      </c>
      <c r="AO17" s="4">
        <f t="shared" si="9"/>
        <v>8</v>
      </c>
      <c r="AP17" s="13">
        <f t="shared" si="0"/>
        <v>358.5</v>
      </c>
    </row>
    <row r="18" spans="1:42" x14ac:dyDescent="0.2">
      <c r="A18" s="9">
        <f t="shared" si="10"/>
        <v>11</v>
      </c>
      <c r="B18" s="18" t="s">
        <v>20</v>
      </c>
      <c r="C18" s="2">
        <v>52</v>
      </c>
      <c r="D18" s="2">
        <v>156</v>
      </c>
      <c r="E18" s="2">
        <v>29</v>
      </c>
      <c r="F18" s="2">
        <v>0</v>
      </c>
      <c r="G18" s="2">
        <v>8</v>
      </c>
      <c r="H18" s="5">
        <f t="shared" si="1"/>
        <v>245</v>
      </c>
      <c r="I18" s="2">
        <v>18</v>
      </c>
      <c r="J18" s="2">
        <v>122</v>
      </c>
      <c r="K18" s="2">
        <v>10</v>
      </c>
      <c r="L18" s="2">
        <v>0</v>
      </c>
      <c r="M18" s="2">
        <v>8</v>
      </c>
      <c r="N18" s="5">
        <f t="shared" si="2"/>
        <v>158</v>
      </c>
      <c r="O18" s="4">
        <f t="shared" si="3"/>
        <v>201.5</v>
      </c>
      <c r="P18" s="2">
        <v>18</v>
      </c>
      <c r="Q18" s="2">
        <v>97</v>
      </c>
      <c r="R18" s="2">
        <v>20</v>
      </c>
      <c r="S18" s="2">
        <v>0</v>
      </c>
      <c r="T18" s="2">
        <v>3</v>
      </c>
      <c r="U18" s="5">
        <f t="shared" si="4"/>
        <v>138</v>
      </c>
      <c r="V18" s="2">
        <v>13</v>
      </c>
      <c r="W18" s="2">
        <v>126</v>
      </c>
      <c r="X18" s="2">
        <v>19</v>
      </c>
      <c r="Y18" s="2">
        <v>1</v>
      </c>
      <c r="Z18" s="2">
        <v>5</v>
      </c>
      <c r="AA18" s="5">
        <f t="shared" si="5"/>
        <v>164</v>
      </c>
      <c r="AB18" s="4">
        <f t="shared" si="6"/>
        <v>151</v>
      </c>
      <c r="AC18" s="2">
        <v>2</v>
      </c>
      <c r="AD18" s="2">
        <v>13</v>
      </c>
      <c r="AE18" s="2">
        <v>1</v>
      </c>
      <c r="AF18" s="2">
        <v>0</v>
      </c>
      <c r="AG18" s="2">
        <v>1</v>
      </c>
      <c r="AH18" s="5">
        <f t="shared" si="7"/>
        <v>17</v>
      </c>
      <c r="AI18" s="2">
        <v>0</v>
      </c>
      <c r="AJ18" s="2">
        <v>16</v>
      </c>
      <c r="AK18" s="2">
        <v>4</v>
      </c>
      <c r="AL18" s="2">
        <v>0</v>
      </c>
      <c r="AM18" s="2">
        <v>2</v>
      </c>
      <c r="AN18" s="5">
        <f t="shared" si="8"/>
        <v>22</v>
      </c>
      <c r="AO18" s="4">
        <f t="shared" si="9"/>
        <v>19.5</v>
      </c>
      <c r="AP18" s="13">
        <f t="shared" si="0"/>
        <v>372</v>
      </c>
    </row>
    <row r="19" spans="1:42" x14ac:dyDescent="0.2">
      <c r="A19" s="9">
        <f t="shared" si="10"/>
        <v>12</v>
      </c>
      <c r="B19" s="18" t="s">
        <v>21</v>
      </c>
      <c r="C19" s="17">
        <v>25</v>
      </c>
      <c r="D19" s="17">
        <v>149</v>
      </c>
      <c r="E19" s="17">
        <v>18</v>
      </c>
      <c r="F19" s="17"/>
      <c r="G19" s="17"/>
      <c r="H19" s="5">
        <f t="shared" si="1"/>
        <v>192</v>
      </c>
      <c r="I19" s="12">
        <v>29</v>
      </c>
      <c r="J19" s="9">
        <v>90</v>
      </c>
      <c r="K19" s="9">
        <v>24</v>
      </c>
      <c r="L19" s="9"/>
      <c r="M19" s="9"/>
      <c r="N19" s="5">
        <f t="shared" si="2"/>
        <v>143</v>
      </c>
      <c r="O19" s="4">
        <f t="shared" si="3"/>
        <v>167.5</v>
      </c>
      <c r="P19" s="17">
        <v>15</v>
      </c>
      <c r="Q19" s="17">
        <v>69</v>
      </c>
      <c r="R19" s="17">
        <v>4</v>
      </c>
      <c r="S19" s="17"/>
      <c r="T19" s="17"/>
      <c r="U19" s="5">
        <f t="shared" si="4"/>
        <v>88</v>
      </c>
      <c r="V19" s="17">
        <v>14</v>
      </c>
      <c r="W19" s="17">
        <v>63</v>
      </c>
      <c r="X19" s="17">
        <v>15</v>
      </c>
      <c r="Y19" s="17">
        <v>1</v>
      </c>
      <c r="Z19" s="17"/>
      <c r="AA19" s="5">
        <f t="shared" si="5"/>
        <v>93</v>
      </c>
      <c r="AB19" s="4">
        <f t="shared" si="6"/>
        <v>90.5</v>
      </c>
      <c r="AC19" s="17">
        <v>2</v>
      </c>
      <c r="AD19" s="17">
        <v>12</v>
      </c>
      <c r="AE19" s="17">
        <v>3</v>
      </c>
      <c r="AF19" s="17"/>
      <c r="AG19" s="17"/>
      <c r="AH19" s="5">
        <f t="shared" si="7"/>
        <v>17</v>
      </c>
      <c r="AI19" s="17"/>
      <c r="AJ19" s="17">
        <v>6</v>
      </c>
      <c r="AK19" s="17">
        <v>2</v>
      </c>
      <c r="AL19" s="17"/>
      <c r="AM19" s="17"/>
      <c r="AN19" s="5">
        <f t="shared" si="8"/>
        <v>8</v>
      </c>
      <c r="AO19" s="4">
        <f t="shared" si="9"/>
        <v>12.5</v>
      </c>
      <c r="AP19" s="13">
        <f t="shared" si="0"/>
        <v>270.5</v>
      </c>
    </row>
    <row r="20" spans="1:42" x14ac:dyDescent="0.2">
      <c r="A20" s="9">
        <f t="shared" si="10"/>
        <v>13</v>
      </c>
      <c r="B20" s="18" t="s">
        <v>22</v>
      </c>
      <c r="C20" s="17">
        <v>41</v>
      </c>
      <c r="D20" s="17">
        <v>145</v>
      </c>
      <c r="E20" s="17">
        <v>38</v>
      </c>
      <c r="F20" s="17">
        <v>3</v>
      </c>
      <c r="G20" s="17"/>
      <c r="H20" s="5">
        <f t="shared" si="1"/>
        <v>227</v>
      </c>
      <c r="I20" s="12">
        <v>35</v>
      </c>
      <c r="J20" s="9">
        <v>74</v>
      </c>
      <c r="K20" s="9">
        <v>8</v>
      </c>
      <c r="L20" s="9"/>
      <c r="M20" s="9"/>
      <c r="N20" s="5">
        <f t="shared" si="2"/>
        <v>117</v>
      </c>
      <c r="O20" s="4">
        <f t="shared" si="3"/>
        <v>172</v>
      </c>
      <c r="P20" s="17">
        <v>7</v>
      </c>
      <c r="Q20" s="17">
        <v>74</v>
      </c>
      <c r="R20" s="17">
        <v>8</v>
      </c>
      <c r="S20" s="17"/>
      <c r="T20" s="17"/>
      <c r="U20" s="5">
        <f t="shared" si="4"/>
        <v>89</v>
      </c>
      <c r="V20" s="17">
        <v>10</v>
      </c>
      <c r="W20" s="17">
        <v>61</v>
      </c>
      <c r="X20" s="17">
        <v>2</v>
      </c>
      <c r="Y20" s="17"/>
      <c r="Z20" s="17"/>
      <c r="AA20" s="5">
        <f t="shared" si="5"/>
        <v>73</v>
      </c>
      <c r="AB20" s="4">
        <f t="shared" si="6"/>
        <v>81</v>
      </c>
      <c r="AC20" s="17">
        <v>0</v>
      </c>
      <c r="AD20" s="17">
        <v>7</v>
      </c>
      <c r="AE20" s="17">
        <v>3</v>
      </c>
      <c r="AF20" s="17"/>
      <c r="AG20" s="17"/>
      <c r="AH20" s="5">
        <f t="shared" si="7"/>
        <v>10</v>
      </c>
      <c r="AI20" s="17">
        <v>1</v>
      </c>
      <c r="AJ20" s="17">
        <v>4</v>
      </c>
      <c r="AK20" s="17"/>
      <c r="AL20" s="17"/>
      <c r="AM20" s="17"/>
      <c r="AN20" s="5">
        <f t="shared" si="8"/>
        <v>5</v>
      </c>
      <c r="AO20" s="4">
        <f t="shared" si="9"/>
        <v>7.5</v>
      </c>
      <c r="AP20" s="13">
        <f t="shared" si="0"/>
        <v>260.5</v>
      </c>
    </row>
    <row r="21" spans="1:42" x14ac:dyDescent="0.2">
      <c r="A21" s="9">
        <f t="shared" si="10"/>
        <v>14</v>
      </c>
      <c r="B21" s="18" t="s">
        <v>23</v>
      </c>
      <c r="C21" s="4">
        <v>44</v>
      </c>
      <c r="D21" s="4">
        <v>131</v>
      </c>
      <c r="E21" s="4">
        <v>8</v>
      </c>
      <c r="F21" s="4">
        <v>0</v>
      </c>
      <c r="G21" s="4">
        <v>5</v>
      </c>
      <c r="H21" s="5">
        <f t="shared" si="1"/>
        <v>188</v>
      </c>
      <c r="I21" s="17">
        <v>27</v>
      </c>
      <c r="J21" s="17">
        <v>68</v>
      </c>
      <c r="K21" s="17">
        <v>22</v>
      </c>
      <c r="L21" s="17">
        <v>1</v>
      </c>
      <c r="M21" s="17">
        <v>1</v>
      </c>
      <c r="N21" s="5">
        <f t="shared" si="2"/>
        <v>119</v>
      </c>
      <c r="O21" s="4">
        <f t="shared" si="3"/>
        <v>153.5</v>
      </c>
      <c r="P21" s="17">
        <v>19</v>
      </c>
      <c r="Q21" s="17">
        <v>86</v>
      </c>
      <c r="R21" s="17">
        <v>13</v>
      </c>
      <c r="S21" s="17">
        <v>0</v>
      </c>
      <c r="T21" s="17"/>
      <c r="U21" s="5">
        <f t="shared" si="4"/>
        <v>118</v>
      </c>
      <c r="V21" s="17">
        <v>16</v>
      </c>
      <c r="W21" s="17">
        <v>73</v>
      </c>
      <c r="X21" s="17">
        <v>7</v>
      </c>
      <c r="Y21" s="17">
        <v>0</v>
      </c>
      <c r="Z21" s="17">
        <v>0</v>
      </c>
      <c r="AA21" s="5">
        <f t="shared" si="5"/>
        <v>96</v>
      </c>
      <c r="AB21" s="4">
        <f t="shared" si="6"/>
        <v>107</v>
      </c>
      <c r="AC21" s="17">
        <v>2</v>
      </c>
      <c r="AD21" s="17">
        <v>15</v>
      </c>
      <c r="AE21" s="17">
        <v>1</v>
      </c>
      <c r="AF21" s="17">
        <v>0</v>
      </c>
      <c r="AG21" s="17">
        <v>0</v>
      </c>
      <c r="AH21" s="5">
        <f t="shared" si="7"/>
        <v>18</v>
      </c>
      <c r="AI21" s="17">
        <v>2</v>
      </c>
      <c r="AJ21" s="17">
        <v>2</v>
      </c>
      <c r="AK21" s="17">
        <v>0</v>
      </c>
      <c r="AL21" s="17">
        <v>0</v>
      </c>
      <c r="AM21" s="17">
        <v>0</v>
      </c>
      <c r="AN21" s="5">
        <f t="shared" si="8"/>
        <v>4</v>
      </c>
      <c r="AO21" s="4">
        <f t="shared" si="9"/>
        <v>11</v>
      </c>
      <c r="AP21" s="13">
        <f t="shared" si="0"/>
        <v>271.5</v>
      </c>
    </row>
    <row r="22" spans="1:42" x14ac:dyDescent="0.2">
      <c r="A22" s="9">
        <f t="shared" si="10"/>
        <v>15</v>
      </c>
      <c r="B22" s="18" t="s">
        <v>24</v>
      </c>
      <c r="C22" s="4">
        <v>26</v>
      </c>
      <c r="D22" s="4">
        <v>95</v>
      </c>
      <c r="E22" s="4">
        <v>60</v>
      </c>
      <c r="F22" s="4"/>
      <c r="G22" s="4"/>
      <c r="H22" s="5">
        <f t="shared" si="1"/>
        <v>181</v>
      </c>
      <c r="I22" s="17">
        <v>24</v>
      </c>
      <c r="J22" s="17">
        <v>64</v>
      </c>
      <c r="K22" s="17">
        <v>4</v>
      </c>
      <c r="L22" s="17"/>
      <c r="M22" s="17"/>
      <c r="N22" s="5">
        <f t="shared" si="2"/>
        <v>92</v>
      </c>
      <c r="O22" s="4">
        <f t="shared" si="3"/>
        <v>136.5</v>
      </c>
      <c r="P22" s="17">
        <v>14</v>
      </c>
      <c r="Q22" s="17">
        <v>66</v>
      </c>
      <c r="R22" s="17">
        <v>15</v>
      </c>
      <c r="S22" s="17"/>
      <c r="T22" s="17"/>
      <c r="U22" s="5">
        <f t="shared" si="4"/>
        <v>95</v>
      </c>
      <c r="V22" s="17">
        <v>8</v>
      </c>
      <c r="W22" s="17">
        <v>51</v>
      </c>
      <c r="X22" s="17">
        <v>11</v>
      </c>
      <c r="Y22" s="17"/>
      <c r="Z22" s="17"/>
      <c r="AA22" s="5">
        <f t="shared" si="5"/>
        <v>70</v>
      </c>
      <c r="AB22" s="4">
        <f t="shared" si="6"/>
        <v>82.5</v>
      </c>
      <c r="AC22" s="17">
        <v>0</v>
      </c>
      <c r="AD22" s="17">
        <v>36</v>
      </c>
      <c r="AE22" s="17">
        <v>2</v>
      </c>
      <c r="AF22" s="17"/>
      <c r="AG22" s="17"/>
      <c r="AH22" s="5">
        <f t="shared" si="7"/>
        <v>38</v>
      </c>
      <c r="AI22" s="17">
        <v>0</v>
      </c>
      <c r="AJ22" s="17">
        <v>7</v>
      </c>
      <c r="AK22" s="17"/>
      <c r="AL22" s="17"/>
      <c r="AM22" s="17"/>
      <c r="AN22" s="5">
        <f t="shared" si="8"/>
        <v>7</v>
      </c>
      <c r="AO22" s="4">
        <f t="shared" si="9"/>
        <v>22.5</v>
      </c>
      <c r="AP22" s="13">
        <f t="shared" si="0"/>
        <v>241.5</v>
      </c>
    </row>
    <row r="23" spans="1:42" x14ac:dyDescent="0.2">
      <c r="A23" s="9">
        <f t="shared" si="10"/>
        <v>16</v>
      </c>
      <c r="B23" s="18" t="s">
        <v>25</v>
      </c>
      <c r="C23" s="4">
        <v>54</v>
      </c>
      <c r="D23" s="4">
        <v>146</v>
      </c>
      <c r="E23" s="4">
        <v>29</v>
      </c>
      <c r="F23" s="4">
        <v>1</v>
      </c>
      <c r="G23" s="4">
        <v>3</v>
      </c>
      <c r="H23" s="5">
        <f t="shared" si="1"/>
        <v>233</v>
      </c>
      <c r="I23" s="17">
        <v>56</v>
      </c>
      <c r="J23" s="17">
        <v>85</v>
      </c>
      <c r="K23" s="17">
        <v>33</v>
      </c>
      <c r="L23" s="17">
        <v>3</v>
      </c>
      <c r="M23" s="17">
        <v>0</v>
      </c>
      <c r="N23" s="5">
        <f t="shared" si="2"/>
        <v>177</v>
      </c>
      <c r="O23" s="4">
        <f t="shared" si="3"/>
        <v>205</v>
      </c>
      <c r="P23" s="17">
        <v>23</v>
      </c>
      <c r="Q23" s="17">
        <v>69</v>
      </c>
      <c r="R23" s="17">
        <v>50</v>
      </c>
      <c r="S23" s="17">
        <v>0</v>
      </c>
      <c r="T23" s="17">
        <v>0</v>
      </c>
      <c r="U23" s="5">
        <f t="shared" si="4"/>
        <v>142</v>
      </c>
      <c r="V23" s="17">
        <v>19</v>
      </c>
      <c r="W23" s="17">
        <v>52</v>
      </c>
      <c r="X23" s="17">
        <v>17</v>
      </c>
      <c r="Y23" s="17">
        <v>1</v>
      </c>
      <c r="Z23" s="17">
        <v>0</v>
      </c>
      <c r="AA23" s="5">
        <f t="shared" si="5"/>
        <v>89</v>
      </c>
      <c r="AB23" s="4">
        <f t="shared" si="6"/>
        <v>115.5</v>
      </c>
      <c r="AC23" s="17">
        <v>3</v>
      </c>
      <c r="AD23" s="17">
        <v>10</v>
      </c>
      <c r="AE23" s="17">
        <v>4</v>
      </c>
      <c r="AF23" s="17">
        <v>0</v>
      </c>
      <c r="AG23" s="17">
        <v>0</v>
      </c>
      <c r="AH23" s="5">
        <f t="shared" si="7"/>
        <v>17</v>
      </c>
      <c r="AI23" s="17">
        <v>0</v>
      </c>
      <c r="AJ23" s="17">
        <v>3</v>
      </c>
      <c r="AK23" s="17">
        <v>3</v>
      </c>
      <c r="AL23" s="17">
        <v>1</v>
      </c>
      <c r="AM23" s="17">
        <v>0</v>
      </c>
      <c r="AN23" s="5">
        <f t="shared" si="8"/>
        <v>7</v>
      </c>
      <c r="AO23" s="4">
        <f t="shared" si="9"/>
        <v>12</v>
      </c>
      <c r="AP23" s="13">
        <f t="shared" si="0"/>
        <v>332.5</v>
      </c>
    </row>
    <row r="24" spans="1:42" x14ac:dyDescent="0.2">
      <c r="A24" s="9">
        <f t="shared" si="10"/>
        <v>17</v>
      </c>
      <c r="B24" s="18" t="s">
        <v>26</v>
      </c>
      <c r="C24" s="17">
        <v>25</v>
      </c>
      <c r="D24" s="17">
        <v>142</v>
      </c>
      <c r="E24" s="17">
        <v>3</v>
      </c>
      <c r="F24" s="17"/>
      <c r="G24" s="17"/>
      <c r="H24" s="5">
        <f t="shared" si="1"/>
        <v>170</v>
      </c>
      <c r="I24" s="12">
        <v>60</v>
      </c>
      <c r="J24" s="9">
        <v>101</v>
      </c>
      <c r="K24" s="9">
        <v>17</v>
      </c>
      <c r="L24" s="9"/>
      <c r="M24" s="9">
        <v>7</v>
      </c>
      <c r="N24" s="5">
        <f t="shared" si="2"/>
        <v>185</v>
      </c>
      <c r="O24" s="4">
        <f t="shared" si="3"/>
        <v>177.5</v>
      </c>
      <c r="P24" s="17">
        <v>20</v>
      </c>
      <c r="Q24" s="17">
        <v>115</v>
      </c>
      <c r="R24" s="17">
        <v>14</v>
      </c>
      <c r="S24" s="17"/>
      <c r="T24" s="17"/>
      <c r="U24" s="5">
        <f t="shared" si="4"/>
        <v>149</v>
      </c>
      <c r="V24" s="17">
        <v>17</v>
      </c>
      <c r="W24" s="17">
        <v>89</v>
      </c>
      <c r="X24" s="17">
        <v>32</v>
      </c>
      <c r="Y24" s="17"/>
      <c r="Z24" s="17"/>
      <c r="AA24" s="5">
        <f t="shared" si="5"/>
        <v>138</v>
      </c>
      <c r="AB24" s="4">
        <f t="shared" si="6"/>
        <v>143.5</v>
      </c>
      <c r="AC24" s="17">
        <v>1</v>
      </c>
      <c r="AD24" s="17">
        <v>23</v>
      </c>
      <c r="AE24" s="17"/>
      <c r="AF24" s="17"/>
      <c r="AG24" s="17"/>
      <c r="AH24" s="5">
        <f t="shared" si="7"/>
        <v>24</v>
      </c>
      <c r="AI24" s="17">
        <v>1</v>
      </c>
      <c r="AJ24" s="17">
        <v>8</v>
      </c>
      <c r="AK24" s="17">
        <v>6</v>
      </c>
      <c r="AL24" s="17"/>
      <c r="AM24" s="17"/>
      <c r="AN24" s="5">
        <f t="shared" si="8"/>
        <v>15</v>
      </c>
      <c r="AO24" s="4">
        <f t="shared" si="9"/>
        <v>19.5</v>
      </c>
      <c r="AP24" s="13">
        <f t="shared" si="0"/>
        <v>340.5</v>
      </c>
    </row>
    <row r="25" spans="1:42" x14ac:dyDescent="0.2">
      <c r="A25" s="9">
        <f t="shared" si="10"/>
        <v>18</v>
      </c>
      <c r="B25" s="18" t="s">
        <v>27</v>
      </c>
      <c r="C25" s="17">
        <v>71</v>
      </c>
      <c r="D25" s="17">
        <v>220</v>
      </c>
      <c r="E25" s="17">
        <v>20</v>
      </c>
      <c r="F25" s="17">
        <v>2</v>
      </c>
      <c r="G25" s="17">
        <v>13</v>
      </c>
      <c r="H25" s="5">
        <f t="shared" si="1"/>
        <v>326</v>
      </c>
      <c r="I25" s="12">
        <v>67</v>
      </c>
      <c r="J25" s="9">
        <v>146</v>
      </c>
      <c r="K25" s="9">
        <v>29</v>
      </c>
      <c r="L25" s="9">
        <v>2</v>
      </c>
      <c r="M25" s="9">
        <v>23</v>
      </c>
      <c r="N25" s="5">
        <f t="shared" si="2"/>
        <v>267</v>
      </c>
      <c r="O25" s="4">
        <f t="shared" si="3"/>
        <v>296.5</v>
      </c>
      <c r="P25" s="17">
        <v>18</v>
      </c>
      <c r="Q25" s="17">
        <v>89</v>
      </c>
      <c r="R25" s="17">
        <v>14</v>
      </c>
      <c r="S25" s="17"/>
      <c r="T25" s="17">
        <v>2</v>
      </c>
      <c r="U25" s="5">
        <f t="shared" si="4"/>
        <v>123</v>
      </c>
      <c r="V25" s="17">
        <v>19</v>
      </c>
      <c r="W25" s="17">
        <v>90</v>
      </c>
      <c r="X25" s="17">
        <v>18</v>
      </c>
      <c r="Y25" s="17">
        <v>1</v>
      </c>
      <c r="Z25" s="17">
        <v>3</v>
      </c>
      <c r="AA25" s="5">
        <f t="shared" si="5"/>
        <v>131</v>
      </c>
      <c r="AB25" s="4">
        <f t="shared" si="6"/>
        <v>127</v>
      </c>
      <c r="AC25" s="17">
        <v>1</v>
      </c>
      <c r="AD25" s="17">
        <v>10</v>
      </c>
      <c r="AE25" s="17"/>
      <c r="AF25" s="17"/>
      <c r="AG25" s="17"/>
      <c r="AH25" s="5">
        <f t="shared" si="7"/>
        <v>11</v>
      </c>
      <c r="AI25" s="17">
        <v>2</v>
      </c>
      <c r="AJ25" s="17">
        <v>6</v>
      </c>
      <c r="AK25" s="17">
        <v>2</v>
      </c>
      <c r="AL25" s="17"/>
      <c r="AM25" s="17">
        <v>2</v>
      </c>
      <c r="AN25" s="5">
        <f t="shared" si="8"/>
        <v>12</v>
      </c>
      <c r="AO25" s="4">
        <f t="shared" si="9"/>
        <v>11.5</v>
      </c>
      <c r="AP25" s="13">
        <f t="shared" si="0"/>
        <v>435</v>
      </c>
    </row>
    <row r="26" spans="1:42" x14ac:dyDescent="0.2">
      <c r="A26" s="9">
        <f t="shared" si="10"/>
        <v>19</v>
      </c>
      <c r="B26" s="18" t="s">
        <v>28</v>
      </c>
      <c r="C26" s="4">
        <v>33</v>
      </c>
      <c r="D26" s="4">
        <v>241</v>
      </c>
      <c r="E26" s="4">
        <v>15</v>
      </c>
      <c r="F26" s="4">
        <v>1</v>
      </c>
      <c r="G26" s="4">
        <v>0</v>
      </c>
      <c r="H26" s="5">
        <f t="shared" si="1"/>
        <v>290</v>
      </c>
      <c r="I26" s="17">
        <v>46</v>
      </c>
      <c r="J26" s="17">
        <v>153</v>
      </c>
      <c r="K26" s="17">
        <v>13</v>
      </c>
      <c r="L26" s="17">
        <v>0</v>
      </c>
      <c r="M26" s="17">
        <v>0</v>
      </c>
      <c r="N26" s="5">
        <f t="shared" si="2"/>
        <v>212</v>
      </c>
      <c r="O26" s="4">
        <f t="shared" si="3"/>
        <v>251</v>
      </c>
      <c r="P26" s="17">
        <v>7</v>
      </c>
      <c r="Q26" s="17">
        <v>110</v>
      </c>
      <c r="R26" s="17">
        <v>6</v>
      </c>
      <c r="S26" s="17">
        <v>0</v>
      </c>
      <c r="T26" s="17">
        <v>0</v>
      </c>
      <c r="U26" s="5">
        <f t="shared" si="4"/>
        <v>123</v>
      </c>
      <c r="V26" s="17">
        <v>10</v>
      </c>
      <c r="W26" s="17">
        <v>66</v>
      </c>
      <c r="X26" s="17">
        <v>7</v>
      </c>
      <c r="Y26" s="17">
        <v>1</v>
      </c>
      <c r="Z26" s="17">
        <v>0</v>
      </c>
      <c r="AA26" s="5">
        <f t="shared" si="5"/>
        <v>84</v>
      </c>
      <c r="AB26" s="4">
        <f t="shared" si="6"/>
        <v>103.5</v>
      </c>
      <c r="AC26" s="17"/>
      <c r="AD26" s="17"/>
      <c r="AE26" s="17">
        <v>1</v>
      </c>
      <c r="AF26" s="17">
        <v>20</v>
      </c>
      <c r="AG26" s="17">
        <v>3</v>
      </c>
      <c r="AH26" s="5">
        <f t="shared" si="7"/>
        <v>24</v>
      </c>
      <c r="AI26" s="17">
        <v>5</v>
      </c>
      <c r="AJ26" s="17">
        <v>6</v>
      </c>
      <c r="AK26" s="17">
        <v>0</v>
      </c>
      <c r="AL26" s="17">
        <v>0</v>
      </c>
      <c r="AM26" s="17"/>
      <c r="AN26" s="5">
        <f t="shared" si="8"/>
        <v>11</v>
      </c>
      <c r="AO26" s="4">
        <f t="shared" si="9"/>
        <v>17.5</v>
      </c>
      <c r="AP26" s="13">
        <f t="shared" si="0"/>
        <v>372</v>
      </c>
    </row>
    <row r="27" spans="1:42" ht="25.5" x14ac:dyDescent="0.2">
      <c r="A27" s="9">
        <f t="shared" si="10"/>
        <v>20</v>
      </c>
      <c r="B27" s="18" t="s">
        <v>29</v>
      </c>
      <c r="C27" s="4">
        <v>11</v>
      </c>
      <c r="D27" s="4">
        <v>23</v>
      </c>
      <c r="E27" s="4">
        <v>14</v>
      </c>
      <c r="F27" s="4">
        <v>0</v>
      </c>
      <c r="G27" s="4">
        <v>3</v>
      </c>
      <c r="H27" s="5">
        <f t="shared" si="1"/>
        <v>51</v>
      </c>
      <c r="I27" s="17">
        <v>7</v>
      </c>
      <c r="J27" s="17">
        <v>10</v>
      </c>
      <c r="K27" s="17">
        <v>4</v>
      </c>
      <c r="L27" s="17">
        <v>2</v>
      </c>
      <c r="M27" s="17">
        <v>0</v>
      </c>
      <c r="N27" s="5">
        <f t="shared" si="2"/>
        <v>23</v>
      </c>
      <c r="O27" s="4">
        <f t="shared" si="3"/>
        <v>37</v>
      </c>
      <c r="P27" s="17">
        <v>2</v>
      </c>
      <c r="Q27" s="17">
        <v>8</v>
      </c>
      <c r="R27" s="17">
        <v>6</v>
      </c>
      <c r="S27" s="17">
        <v>0</v>
      </c>
      <c r="T27" s="17">
        <v>1</v>
      </c>
      <c r="U27" s="5">
        <f t="shared" si="4"/>
        <v>17</v>
      </c>
      <c r="V27" s="17">
        <v>0</v>
      </c>
      <c r="W27" s="17">
        <v>9</v>
      </c>
      <c r="X27" s="17">
        <v>3</v>
      </c>
      <c r="Y27" s="17">
        <v>0</v>
      </c>
      <c r="Z27" s="17">
        <v>0</v>
      </c>
      <c r="AA27" s="5">
        <f t="shared" si="5"/>
        <v>12</v>
      </c>
      <c r="AB27" s="4">
        <f t="shared" si="6"/>
        <v>14.5</v>
      </c>
      <c r="AC27" s="17">
        <v>1</v>
      </c>
      <c r="AD27" s="17">
        <v>1</v>
      </c>
      <c r="AE27" s="17">
        <v>0</v>
      </c>
      <c r="AF27" s="17">
        <v>0</v>
      </c>
      <c r="AG27" s="17">
        <v>0</v>
      </c>
      <c r="AH27" s="5">
        <f t="shared" si="7"/>
        <v>2</v>
      </c>
      <c r="AI27" s="17">
        <v>0</v>
      </c>
      <c r="AJ27" s="17">
        <v>1</v>
      </c>
      <c r="AK27" s="17">
        <v>0</v>
      </c>
      <c r="AL27" s="17">
        <v>0</v>
      </c>
      <c r="AM27" s="17">
        <v>0</v>
      </c>
      <c r="AN27" s="5">
        <f t="shared" si="8"/>
        <v>1</v>
      </c>
      <c r="AO27" s="4">
        <f t="shared" si="9"/>
        <v>1.5</v>
      </c>
      <c r="AP27" s="13">
        <f t="shared" si="0"/>
        <v>53</v>
      </c>
    </row>
    <row r="28" spans="1:42" x14ac:dyDescent="0.2">
      <c r="A28" s="9">
        <f t="shared" si="10"/>
        <v>21</v>
      </c>
      <c r="B28" s="18" t="s">
        <v>30</v>
      </c>
      <c r="C28" s="17">
        <v>37</v>
      </c>
      <c r="D28" s="17">
        <v>230</v>
      </c>
      <c r="E28" s="17">
        <v>28</v>
      </c>
      <c r="F28" s="17">
        <v>3</v>
      </c>
      <c r="G28" s="17">
        <v>79</v>
      </c>
      <c r="H28" s="5">
        <f t="shared" si="1"/>
        <v>377</v>
      </c>
      <c r="I28" s="9">
        <v>50</v>
      </c>
      <c r="J28" s="9">
        <v>145</v>
      </c>
      <c r="K28" s="9">
        <v>21</v>
      </c>
      <c r="L28" s="9">
        <v>2</v>
      </c>
      <c r="M28" s="9">
        <v>102</v>
      </c>
      <c r="N28" s="5">
        <f t="shared" si="2"/>
        <v>320</v>
      </c>
      <c r="O28" s="4">
        <f t="shared" si="3"/>
        <v>348.5</v>
      </c>
      <c r="P28" s="17">
        <v>7</v>
      </c>
      <c r="Q28" s="17">
        <v>106</v>
      </c>
      <c r="R28" s="17">
        <v>27</v>
      </c>
      <c r="S28" s="17">
        <v>1</v>
      </c>
      <c r="T28" s="17">
        <v>27</v>
      </c>
      <c r="U28" s="5">
        <f t="shared" si="4"/>
        <v>168</v>
      </c>
      <c r="V28" s="17">
        <v>4</v>
      </c>
      <c r="W28" s="17">
        <v>75</v>
      </c>
      <c r="X28" s="17">
        <v>7</v>
      </c>
      <c r="Y28" s="17">
        <v>1</v>
      </c>
      <c r="Z28" s="17">
        <v>33</v>
      </c>
      <c r="AA28" s="5">
        <f t="shared" si="5"/>
        <v>120</v>
      </c>
      <c r="AB28" s="4">
        <f t="shared" si="6"/>
        <v>144</v>
      </c>
      <c r="AC28" s="17">
        <v>1</v>
      </c>
      <c r="AD28" s="17">
        <v>21</v>
      </c>
      <c r="AE28" s="17">
        <v>12</v>
      </c>
      <c r="AF28" s="17">
        <v>1</v>
      </c>
      <c r="AG28" s="17">
        <v>42</v>
      </c>
      <c r="AH28" s="5">
        <f t="shared" si="7"/>
        <v>77</v>
      </c>
      <c r="AI28" s="17">
        <v>2</v>
      </c>
      <c r="AJ28" s="17">
        <v>8</v>
      </c>
      <c r="AK28" s="17">
        <v>2</v>
      </c>
      <c r="AL28" s="17"/>
      <c r="AM28" s="17">
        <v>50</v>
      </c>
      <c r="AN28" s="5">
        <f t="shared" si="8"/>
        <v>62</v>
      </c>
      <c r="AO28" s="4">
        <f t="shared" si="9"/>
        <v>69.5</v>
      </c>
      <c r="AP28" s="13">
        <f t="shared" si="0"/>
        <v>562</v>
      </c>
    </row>
    <row r="29" spans="1:42" x14ac:dyDescent="0.2">
      <c r="A29" s="9">
        <f t="shared" si="10"/>
        <v>22</v>
      </c>
      <c r="B29" s="18" t="s">
        <v>31</v>
      </c>
      <c r="C29" s="4">
        <v>347</v>
      </c>
      <c r="D29" s="4">
        <v>713</v>
      </c>
      <c r="E29" s="4">
        <v>52</v>
      </c>
      <c r="F29" s="4">
        <v>12</v>
      </c>
      <c r="G29" s="4"/>
      <c r="H29" s="5">
        <f t="shared" si="1"/>
        <v>1124</v>
      </c>
      <c r="I29" s="17">
        <v>407</v>
      </c>
      <c r="J29" s="17">
        <v>638</v>
      </c>
      <c r="K29" s="17">
        <v>48</v>
      </c>
      <c r="L29" s="17">
        <v>6</v>
      </c>
      <c r="M29" s="17"/>
      <c r="N29" s="5">
        <f t="shared" si="2"/>
        <v>1099</v>
      </c>
      <c r="O29" s="4">
        <f t="shared" si="3"/>
        <v>1111.5</v>
      </c>
      <c r="P29" s="17">
        <v>49</v>
      </c>
      <c r="Q29" s="17">
        <v>230</v>
      </c>
      <c r="R29" s="17">
        <v>39</v>
      </c>
      <c r="S29" s="17">
        <v>4</v>
      </c>
      <c r="T29" s="17"/>
      <c r="U29" s="5">
        <f t="shared" si="4"/>
        <v>322</v>
      </c>
      <c r="V29" s="17">
        <v>39</v>
      </c>
      <c r="W29" s="17">
        <v>363</v>
      </c>
      <c r="X29" s="17">
        <v>16</v>
      </c>
      <c r="Y29" s="17">
        <v>1</v>
      </c>
      <c r="Z29" s="17"/>
      <c r="AA29" s="5">
        <f t="shared" si="5"/>
        <v>419</v>
      </c>
      <c r="AB29" s="4">
        <f t="shared" si="6"/>
        <v>370.5</v>
      </c>
      <c r="AC29" s="17">
        <v>7</v>
      </c>
      <c r="AD29" s="17">
        <v>29</v>
      </c>
      <c r="AE29" s="17">
        <v>2</v>
      </c>
      <c r="AF29" s="17"/>
      <c r="AG29" s="17"/>
      <c r="AH29" s="5">
        <f t="shared" si="7"/>
        <v>38</v>
      </c>
      <c r="AI29" s="17">
        <v>11</v>
      </c>
      <c r="AJ29" s="17">
        <v>37</v>
      </c>
      <c r="AK29" s="17">
        <v>6</v>
      </c>
      <c r="AL29" s="17"/>
      <c r="AM29" s="17"/>
      <c r="AN29" s="5">
        <f t="shared" si="8"/>
        <v>54</v>
      </c>
      <c r="AO29" s="4">
        <f t="shared" si="9"/>
        <v>46</v>
      </c>
      <c r="AP29" s="13">
        <f t="shared" si="0"/>
        <v>1528</v>
      </c>
    </row>
    <row r="30" spans="1:42" x14ac:dyDescent="0.2">
      <c r="A30" s="9">
        <f t="shared" si="10"/>
        <v>23</v>
      </c>
      <c r="B30" s="18" t="s">
        <v>32</v>
      </c>
      <c r="C30" s="17">
        <v>65</v>
      </c>
      <c r="D30" s="17">
        <v>188</v>
      </c>
      <c r="E30" s="17">
        <v>2</v>
      </c>
      <c r="F30" s="17">
        <v>1</v>
      </c>
      <c r="G30" s="17"/>
      <c r="H30" s="5">
        <f t="shared" si="1"/>
        <v>256</v>
      </c>
      <c r="I30" s="9">
        <v>81</v>
      </c>
      <c r="J30" s="9">
        <v>130</v>
      </c>
      <c r="K30" s="9">
        <v>11</v>
      </c>
      <c r="L30" s="9">
        <v>1</v>
      </c>
      <c r="M30" s="9"/>
      <c r="N30" s="5">
        <f t="shared" si="2"/>
        <v>223</v>
      </c>
      <c r="O30" s="4">
        <f t="shared" si="3"/>
        <v>239.5</v>
      </c>
      <c r="P30" s="17">
        <v>21</v>
      </c>
      <c r="Q30" s="17">
        <v>144</v>
      </c>
      <c r="R30" s="17">
        <v>11</v>
      </c>
      <c r="S30" s="17">
        <v>1</v>
      </c>
      <c r="T30" s="17"/>
      <c r="U30" s="5">
        <f t="shared" si="4"/>
        <v>177</v>
      </c>
      <c r="V30" s="17">
        <v>16</v>
      </c>
      <c r="W30" s="17">
        <v>124</v>
      </c>
      <c r="X30" s="17">
        <v>13</v>
      </c>
      <c r="Y30" s="17"/>
      <c r="Z30" s="17"/>
      <c r="AA30" s="5">
        <f t="shared" si="5"/>
        <v>153</v>
      </c>
      <c r="AB30" s="4">
        <f t="shared" si="6"/>
        <v>165</v>
      </c>
      <c r="AC30" s="17">
        <v>1</v>
      </c>
      <c r="AD30" s="17">
        <v>12</v>
      </c>
      <c r="AE30" s="17">
        <v>2</v>
      </c>
      <c r="AF30" s="17"/>
      <c r="AG30" s="17"/>
      <c r="AH30" s="5">
        <f t="shared" si="7"/>
        <v>15</v>
      </c>
      <c r="AI30" s="17">
        <v>3</v>
      </c>
      <c r="AJ30" s="17">
        <v>8</v>
      </c>
      <c r="AK30" s="17">
        <v>2</v>
      </c>
      <c r="AL30" s="17"/>
      <c r="AM30" s="17"/>
      <c r="AN30" s="5">
        <f t="shared" si="8"/>
        <v>13</v>
      </c>
      <c r="AO30" s="4">
        <f t="shared" si="9"/>
        <v>14</v>
      </c>
      <c r="AP30" s="13">
        <f t="shared" si="0"/>
        <v>418.5</v>
      </c>
    </row>
    <row r="31" spans="1:42" ht="25.5" x14ac:dyDescent="0.2">
      <c r="A31" s="9">
        <f t="shared" si="10"/>
        <v>24</v>
      </c>
      <c r="B31" s="18" t="s">
        <v>33</v>
      </c>
      <c r="C31" s="4">
        <v>49</v>
      </c>
      <c r="D31" s="4">
        <v>152</v>
      </c>
      <c r="E31" s="4">
        <v>50</v>
      </c>
      <c r="F31" s="4">
        <v>0</v>
      </c>
      <c r="G31" s="4">
        <v>0</v>
      </c>
      <c r="H31" s="5">
        <f t="shared" si="1"/>
        <v>251</v>
      </c>
      <c r="I31" s="17">
        <v>50</v>
      </c>
      <c r="J31" s="17">
        <v>142</v>
      </c>
      <c r="K31" s="17">
        <v>16</v>
      </c>
      <c r="L31" s="17">
        <v>1</v>
      </c>
      <c r="M31" s="17">
        <v>0</v>
      </c>
      <c r="N31" s="5">
        <f t="shared" si="2"/>
        <v>209</v>
      </c>
      <c r="O31" s="4">
        <f t="shared" si="3"/>
        <v>230</v>
      </c>
      <c r="P31" s="17">
        <v>19</v>
      </c>
      <c r="Q31" s="17">
        <v>84</v>
      </c>
      <c r="R31" s="17">
        <v>10</v>
      </c>
      <c r="S31" s="17">
        <v>0</v>
      </c>
      <c r="T31" s="17">
        <v>1</v>
      </c>
      <c r="U31" s="5">
        <f t="shared" si="4"/>
        <v>114</v>
      </c>
      <c r="V31" s="17">
        <v>15</v>
      </c>
      <c r="W31" s="17">
        <v>70</v>
      </c>
      <c r="X31" s="17">
        <v>7</v>
      </c>
      <c r="Y31" s="17">
        <v>2</v>
      </c>
      <c r="Z31" s="17">
        <v>0</v>
      </c>
      <c r="AA31" s="5">
        <f t="shared" si="5"/>
        <v>94</v>
      </c>
      <c r="AB31" s="4">
        <f t="shared" si="6"/>
        <v>104</v>
      </c>
      <c r="AC31" s="17">
        <v>2</v>
      </c>
      <c r="AD31" s="17">
        <v>10</v>
      </c>
      <c r="AE31" s="17">
        <v>4</v>
      </c>
      <c r="AF31" s="17">
        <v>0</v>
      </c>
      <c r="AG31" s="17">
        <v>0</v>
      </c>
      <c r="AH31" s="5">
        <f t="shared" si="7"/>
        <v>16</v>
      </c>
      <c r="AI31" s="17">
        <v>2</v>
      </c>
      <c r="AJ31" s="17">
        <v>6</v>
      </c>
      <c r="AK31" s="17">
        <v>1</v>
      </c>
      <c r="AL31" s="17">
        <v>0</v>
      </c>
      <c r="AM31" s="17">
        <v>0</v>
      </c>
      <c r="AN31" s="5">
        <f t="shared" si="8"/>
        <v>9</v>
      </c>
      <c r="AO31" s="4">
        <f t="shared" si="9"/>
        <v>12.5</v>
      </c>
      <c r="AP31" s="13">
        <f t="shared" si="0"/>
        <v>346.5</v>
      </c>
    </row>
    <row r="32" spans="1:42" x14ac:dyDescent="0.2">
      <c r="A32" s="9">
        <f t="shared" si="10"/>
        <v>25</v>
      </c>
      <c r="B32" s="18" t="s">
        <v>34</v>
      </c>
      <c r="C32" s="4">
        <v>28</v>
      </c>
      <c r="D32" s="4">
        <v>155</v>
      </c>
      <c r="E32" s="4">
        <v>21</v>
      </c>
      <c r="F32" s="4">
        <v>1</v>
      </c>
      <c r="G32" s="4">
        <v>6</v>
      </c>
      <c r="H32" s="5">
        <f t="shared" si="1"/>
        <v>211</v>
      </c>
      <c r="I32" s="17">
        <v>25</v>
      </c>
      <c r="J32" s="17">
        <v>115</v>
      </c>
      <c r="K32" s="17">
        <v>49</v>
      </c>
      <c r="L32" s="17">
        <v>0</v>
      </c>
      <c r="M32" s="17">
        <v>0</v>
      </c>
      <c r="N32" s="5">
        <f t="shared" si="2"/>
        <v>189</v>
      </c>
      <c r="O32" s="4">
        <f t="shared" si="3"/>
        <v>200</v>
      </c>
      <c r="P32" s="17">
        <v>4</v>
      </c>
      <c r="Q32" s="17">
        <v>26</v>
      </c>
      <c r="R32" s="17">
        <v>3</v>
      </c>
      <c r="S32" s="17">
        <v>0</v>
      </c>
      <c r="T32" s="17">
        <v>0</v>
      </c>
      <c r="U32" s="5">
        <f t="shared" si="4"/>
        <v>33</v>
      </c>
      <c r="V32" s="17">
        <v>4</v>
      </c>
      <c r="W32" s="17">
        <v>18</v>
      </c>
      <c r="X32" s="17">
        <v>15</v>
      </c>
      <c r="Y32" s="17">
        <v>1</v>
      </c>
      <c r="Z32" s="17">
        <v>0</v>
      </c>
      <c r="AA32" s="5">
        <f t="shared" si="5"/>
        <v>38</v>
      </c>
      <c r="AB32" s="4">
        <f t="shared" si="6"/>
        <v>35.5</v>
      </c>
      <c r="AC32" s="17">
        <v>3</v>
      </c>
      <c r="AD32" s="17">
        <v>7</v>
      </c>
      <c r="AE32" s="17">
        <v>2</v>
      </c>
      <c r="AF32" s="17">
        <v>1</v>
      </c>
      <c r="AG32" s="17">
        <v>0</v>
      </c>
      <c r="AH32" s="5">
        <f t="shared" si="7"/>
        <v>13</v>
      </c>
      <c r="AI32" s="17">
        <v>1</v>
      </c>
      <c r="AJ32" s="17">
        <v>10</v>
      </c>
      <c r="AK32" s="17">
        <v>2</v>
      </c>
      <c r="AL32" s="17">
        <v>0</v>
      </c>
      <c r="AM32" s="17">
        <v>0</v>
      </c>
      <c r="AN32" s="5">
        <f t="shared" si="8"/>
        <v>13</v>
      </c>
      <c r="AO32" s="4">
        <f t="shared" si="9"/>
        <v>13</v>
      </c>
      <c r="AP32" s="13">
        <f t="shared" si="0"/>
        <v>248.5</v>
      </c>
    </row>
    <row r="33" spans="1:42" x14ac:dyDescent="0.2">
      <c r="A33" s="9">
        <f t="shared" si="10"/>
        <v>26</v>
      </c>
      <c r="B33" s="18" t="s">
        <v>35</v>
      </c>
      <c r="C33" s="17">
        <v>20</v>
      </c>
      <c r="D33" s="17">
        <v>132</v>
      </c>
      <c r="E33" s="17">
        <v>20</v>
      </c>
      <c r="F33" s="17"/>
      <c r="G33" s="17"/>
      <c r="H33" s="5">
        <f t="shared" si="1"/>
        <v>172</v>
      </c>
      <c r="I33" s="9">
        <v>12</v>
      </c>
      <c r="J33" s="9">
        <v>70</v>
      </c>
      <c r="K33" s="9">
        <v>19</v>
      </c>
      <c r="L33" s="9">
        <v>3</v>
      </c>
      <c r="M33" s="9">
        <v>1</v>
      </c>
      <c r="N33" s="5">
        <f t="shared" si="2"/>
        <v>105</v>
      </c>
      <c r="O33" s="4">
        <f t="shared" si="3"/>
        <v>138.5</v>
      </c>
      <c r="P33" s="17">
        <v>3</v>
      </c>
      <c r="Q33" s="17">
        <v>63</v>
      </c>
      <c r="R33" s="17">
        <v>13</v>
      </c>
      <c r="S33" s="17"/>
      <c r="T33" s="17"/>
      <c r="U33" s="5">
        <f t="shared" si="4"/>
        <v>79</v>
      </c>
      <c r="V33" s="17">
        <v>4</v>
      </c>
      <c r="W33" s="17">
        <v>42</v>
      </c>
      <c r="X33" s="17">
        <v>4</v>
      </c>
      <c r="Y33" s="17"/>
      <c r="Z33" s="17"/>
      <c r="AA33" s="5">
        <f t="shared" si="5"/>
        <v>50</v>
      </c>
      <c r="AB33" s="4">
        <f t="shared" si="6"/>
        <v>64.5</v>
      </c>
      <c r="AC33" s="17"/>
      <c r="AD33" s="17">
        <v>17</v>
      </c>
      <c r="AE33" s="17">
        <v>1</v>
      </c>
      <c r="AF33" s="17"/>
      <c r="AG33" s="17"/>
      <c r="AH33" s="5">
        <f t="shared" si="7"/>
        <v>18</v>
      </c>
      <c r="AI33" s="17">
        <v>1</v>
      </c>
      <c r="AJ33" s="17">
        <v>4</v>
      </c>
      <c r="AK33" s="17"/>
      <c r="AL33" s="17"/>
      <c r="AM33" s="17"/>
      <c r="AN33" s="5">
        <f t="shared" si="8"/>
        <v>5</v>
      </c>
      <c r="AO33" s="4">
        <f t="shared" si="9"/>
        <v>11.5</v>
      </c>
      <c r="AP33" s="13">
        <f t="shared" si="0"/>
        <v>214.5</v>
      </c>
    </row>
    <row r="34" spans="1:42" x14ac:dyDescent="0.2">
      <c r="A34" s="9">
        <f t="shared" si="10"/>
        <v>27</v>
      </c>
      <c r="B34" s="18" t="s">
        <v>36</v>
      </c>
      <c r="C34" s="4">
        <v>23</v>
      </c>
      <c r="D34" s="4">
        <v>55</v>
      </c>
      <c r="E34" s="4">
        <v>8</v>
      </c>
      <c r="F34" s="4">
        <v>0</v>
      </c>
      <c r="G34" s="4">
        <v>0</v>
      </c>
      <c r="H34" s="5">
        <f t="shared" si="1"/>
        <v>86</v>
      </c>
      <c r="I34" s="17">
        <v>15</v>
      </c>
      <c r="J34" s="17">
        <v>80</v>
      </c>
      <c r="K34" s="17">
        <v>0</v>
      </c>
      <c r="L34" s="17">
        <v>0</v>
      </c>
      <c r="M34" s="17">
        <v>0</v>
      </c>
      <c r="N34" s="5">
        <f t="shared" si="2"/>
        <v>95</v>
      </c>
      <c r="O34" s="4">
        <f t="shared" si="3"/>
        <v>90.5</v>
      </c>
      <c r="P34" s="17">
        <v>9</v>
      </c>
      <c r="Q34" s="17">
        <v>46</v>
      </c>
      <c r="R34" s="17">
        <v>3</v>
      </c>
      <c r="S34" s="17">
        <v>0</v>
      </c>
      <c r="T34" s="17">
        <v>0</v>
      </c>
      <c r="U34" s="5">
        <f t="shared" si="4"/>
        <v>58</v>
      </c>
      <c r="V34" s="17">
        <v>4</v>
      </c>
      <c r="W34" s="17">
        <v>42</v>
      </c>
      <c r="X34" s="17">
        <v>5</v>
      </c>
      <c r="Y34" s="17">
        <v>0</v>
      </c>
      <c r="Z34" s="17">
        <v>0</v>
      </c>
      <c r="AA34" s="5">
        <f t="shared" si="5"/>
        <v>51</v>
      </c>
      <c r="AB34" s="4">
        <f t="shared" si="6"/>
        <v>54.5</v>
      </c>
      <c r="AC34" s="17">
        <v>2</v>
      </c>
      <c r="AD34" s="17">
        <v>8</v>
      </c>
      <c r="AE34" s="17">
        <v>1</v>
      </c>
      <c r="AF34" s="17">
        <v>0</v>
      </c>
      <c r="AG34" s="17">
        <v>0</v>
      </c>
      <c r="AH34" s="5">
        <f t="shared" si="7"/>
        <v>11</v>
      </c>
      <c r="AI34" s="17">
        <v>1</v>
      </c>
      <c r="AJ34" s="17">
        <v>5</v>
      </c>
      <c r="AK34" s="17">
        <v>1</v>
      </c>
      <c r="AL34" s="17">
        <v>0</v>
      </c>
      <c r="AM34" s="17">
        <v>0</v>
      </c>
      <c r="AN34" s="5">
        <f t="shared" si="8"/>
        <v>7</v>
      </c>
      <c r="AO34" s="4">
        <f t="shared" si="9"/>
        <v>9</v>
      </c>
      <c r="AP34" s="13">
        <f t="shared" si="0"/>
        <v>154</v>
      </c>
    </row>
    <row r="35" spans="1:42" x14ac:dyDescent="0.2">
      <c r="A35" s="9">
        <f t="shared" si="10"/>
        <v>28</v>
      </c>
      <c r="B35" s="18" t="s">
        <v>37</v>
      </c>
      <c r="C35" s="6">
        <v>17</v>
      </c>
      <c r="D35" s="6">
        <v>91</v>
      </c>
      <c r="E35" s="6">
        <v>16</v>
      </c>
      <c r="F35" s="6">
        <v>0</v>
      </c>
      <c r="G35" s="6">
        <v>0</v>
      </c>
      <c r="H35" s="5">
        <f t="shared" si="1"/>
        <v>124</v>
      </c>
      <c r="I35" s="24">
        <v>13</v>
      </c>
      <c r="J35" s="24">
        <v>56</v>
      </c>
      <c r="K35" s="24">
        <v>7</v>
      </c>
      <c r="L35" s="24">
        <v>0</v>
      </c>
      <c r="M35" s="24">
        <v>0</v>
      </c>
      <c r="N35" s="5">
        <f t="shared" si="2"/>
        <v>76</v>
      </c>
      <c r="O35" s="4">
        <f t="shared" si="3"/>
        <v>100</v>
      </c>
      <c r="P35" s="24">
        <v>6</v>
      </c>
      <c r="Q35" s="24">
        <v>49</v>
      </c>
      <c r="R35" s="24">
        <v>9</v>
      </c>
      <c r="S35" s="24">
        <v>1</v>
      </c>
      <c r="T35" s="24">
        <v>0</v>
      </c>
      <c r="U35" s="5">
        <f t="shared" si="4"/>
        <v>65</v>
      </c>
      <c r="V35" s="24">
        <v>8</v>
      </c>
      <c r="W35" s="24">
        <v>63</v>
      </c>
      <c r="X35" s="24">
        <v>5</v>
      </c>
      <c r="Y35" s="24">
        <v>0</v>
      </c>
      <c r="Z35" s="24">
        <v>0</v>
      </c>
      <c r="AA35" s="5">
        <f t="shared" si="5"/>
        <v>76</v>
      </c>
      <c r="AB35" s="4">
        <f t="shared" si="6"/>
        <v>70.5</v>
      </c>
      <c r="AC35" s="24">
        <v>1</v>
      </c>
      <c r="AD35" s="24">
        <v>9</v>
      </c>
      <c r="AE35" s="24">
        <v>2</v>
      </c>
      <c r="AF35" s="24">
        <v>0</v>
      </c>
      <c r="AG35" s="24">
        <v>0</v>
      </c>
      <c r="AH35" s="5">
        <f t="shared" si="7"/>
        <v>12</v>
      </c>
      <c r="AI35" s="24">
        <v>1</v>
      </c>
      <c r="AJ35" s="24">
        <v>8</v>
      </c>
      <c r="AK35" s="24">
        <v>1</v>
      </c>
      <c r="AL35" s="24">
        <v>0</v>
      </c>
      <c r="AM35" s="24">
        <v>0</v>
      </c>
      <c r="AN35" s="5">
        <f t="shared" si="8"/>
        <v>10</v>
      </c>
      <c r="AO35" s="4">
        <f t="shared" si="9"/>
        <v>11</v>
      </c>
      <c r="AP35" s="13">
        <f t="shared" si="0"/>
        <v>181.5</v>
      </c>
    </row>
    <row r="36" spans="1:42" x14ac:dyDescent="0.2">
      <c r="A36" s="9">
        <f t="shared" si="10"/>
        <v>29</v>
      </c>
      <c r="B36" s="18" t="s">
        <v>38</v>
      </c>
      <c r="C36" s="25">
        <v>23</v>
      </c>
      <c r="D36" s="25">
        <v>168</v>
      </c>
      <c r="E36" s="25">
        <v>49</v>
      </c>
      <c r="F36" s="25">
        <v>0</v>
      </c>
      <c r="G36" s="25">
        <v>0</v>
      </c>
      <c r="H36" s="5">
        <f t="shared" si="1"/>
        <v>240</v>
      </c>
      <c r="I36" s="25">
        <v>37</v>
      </c>
      <c r="J36" s="25">
        <v>151</v>
      </c>
      <c r="K36" s="25">
        <v>98</v>
      </c>
      <c r="L36" s="25">
        <v>0</v>
      </c>
      <c r="M36" s="25">
        <v>0</v>
      </c>
      <c r="N36" s="5">
        <f t="shared" si="2"/>
        <v>286</v>
      </c>
      <c r="O36" s="4">
        <f t="shared" si="3"/>
        <v>263</v>
      </c>
      <c r="P36" s="25">
        <v>3</v>
      </c>
      <c r="Q36" s="25">
        <v>72</v>
      </c>
      <c r="R36" s="25">
        <v>11</v>
      </c>
      <c r="S36" s="25">
        <v>0</v>
      </c>
      <c r="T36" s="25">
        <v>0</v>
      </c>
      <c r="U36" s="5">
        <f t="shared" si="4"/>
        <v>86</v>
      </c>
      <c r="V36" s="25">
        <v>9</v>
      </c>
      <c r="W36" s="25">
        <v>62</v>
      </c>
      <c r="X36" s="25">
        <v>8</v>
      </c>
      <c r="Y36" s="25">
        <v>0</v>
      </c>
      <c r="Z36" s="25">
        <v>0</v>
      </c>
      <c r="AA36" s="5">
        <f t="shared" si="5"/>
        <v>79</v>
      </c>
      <c r="AB36" s="4">
        <f t="shared" si="6"/>
        <v>82.5</v>
      </c>
      <c r="AC36" s="25">
        <v>1</v>
      </c>
      <c r="AD36" s="25">
        <v>12</v>
      </c>
      <c r="AE36" s="25">
        <v>1</v>
      </c>
      <c r="AF36" s="25">
        <v>1</v>
      </c>
      <c r="AG36" s="25">
        <v>0</v>
      </c>
      <c r="AH36" s="5">
        <f t="shared" si="7"/>
        <v>15</v>
      </c>
      <c r="AI36" s="25">
        <v>0</v>
      </c>
      <c r="AJ36" s="25">
        <v>8</v>
      </c>
      <c r="AK36" s="25">
        <v>2</v>
      </c>
      <c r="AL36" s="25">
        <v>0</v>
      </c>
      <c r="AM36" s="25">
        <v>0</v>
      </c>
      <c r="AN36" s="5">
        <f t="shared" si="8"/>
        <v>10</v>
      </c>
      <c r="AO36" s="4">
        <f t="shared" si="9"/>
        <v>12.5</v>
      </c>
      <c r="AP36" s="13">
        <f t="shared" si="0"/>
        <v>358</v>
      </c>
    </row>
    <row r="37" spans="1:42" x14ac:dyDescent="0.2">
      <c r="A37" s="9">
        <f t="shared" si="10"/>
        <v>30</v>
      </c>
      <c r="B37" s="18" t="s">
        <v>39</v>
      </c>
      <c r="C37" s="17">
        <v>27</v>
      </c>
      <c r="D37" s="17">
        <v>189</v>
      </c>
      <c r="E37" s="17">
        <v>14</v>
      </c>
      <c r="F37" s="17"/>
      <c r="G37" s="17"/>
      <c r="H37" s="5">
        <f t="shared" si="1"/>
        <v>230</v>
      </c>
      <c r="I37" s="9">
        <v>30</v>
      </c>
      <c r="J37" s="9">
        <v>133</v>
      </c>
      <c r="K37" s="9">
        <v>19</v>
      </c>
      <c r="L37" s="9"/>
      <c r="M37" s="9"/>
      <c r="N37" s="5">
        <f t="shared" si="2"/>
        <v>182</v>
      </c>
      <c r="O37" s="4">
        <f t="shared" si="3"/>
        <v>206</v>
      </c>
      <c r="P37" s="17">
        <v>9</v>
      </c>
      <c r="Q37" s="17">
        <v>67</v>
      </c>
      <c r="R37" s="17">
        <v>18</v>
      </c>
      <c r="S37" s="17"/>
      <c r="T37" s="17">
        <v>1</v>
      </c>
      <c r="U37" s="5">
        <f t="shared" si="4"/>
        <v>95</v>
      </c>
      <c r="V37" s="17">
        <v>6</v>
      </c>
      <c r="W37" s="17">
        <v>70</v>
      </c>
      <c r="X37" s="17">
        <v>23</v>
      </c>
      <c r="Y37" s="17">
        <v>1</v>
      </c>
      <c r="Z37" s="17"/>
      <c r="AA37" s="5">
        <f t="shared" si="5"/>
        <v>100</v>
      </c>
      <c r="AB37" s="4">
        <f t="shared" si="6"/>
        <v>97.5</v>
      </c>
      <c r="AC37" s="17">
        <v>1</v>
      </c>
      <c r="AD37" s="17">
        <v>5</v>
      </c>
      <c r="AE37" s="17">
        <v>1</v>
      </c>
      <c r="AF37" s="17"/>
      <c r="AG37" s="17"/>
      <c r="AH37" s="5">
        <f t="shared" si="7"/>
        <v>7</v>
      </c>
      <c r="AI37" s="17">
        <v>1</v>
      </c>
      <c r="AJ37" s="17">
        <v>20</v>
      </c>
      <c r="AK37" s="17">
        <v>8</v>
      </c>
      <c r="AL37" s="17"/>
      <c r="AM37" s="17"/>
      <c r="AN37" s="5">
        <f t="shared" si="8"/>
        <v>29</v>
      </c>
      <c r="AO37" s="4">
        <f t="shared" si="9"/>
        <v>18</v>
      </c>
      <c r="AP37" s="13">
        <f t="shared" si="0"/>
        <v>321.5</v>
      </c>
    </row>
    <row r="38" spans="1:42" x14ac:dyDescent="0.2">
      <c r="A38" s="9">
        <f t="shared" si="10"/>
        <v>31</v>
      </c>
      <c r="B38" s="18" t="s">
        <v>40</v>
      </c>
      <c r="C38" s="17">
        <v>51</v>
      </c>
      <c r="D38" s="17">
        <v>405</v>
      </c>
      <c r="E38" s="17">
        <v>214</v>
      </c>
      <c r="F38" s="17">
        <v>1</v>
      </c>
      <c r="G38" s="17"/>
      <c r="H38" s="5">
        <f t="shared" si="1"/>
        <v>671</v>
      </c>
      <c r="I38" s="9">
        <v>72</v>
      </c>
      <c r="J38" s="9">
        <v>290</v>
      </c>
      <c r="K38" s="9">
        <v>16</v>
      </c>
      <c r="L38" s="9">
        <v>3</v>
      </c>
      <c r="M38" s="9"/>
      <c r="N38" s="5">
        <f t="shared" si="2"/>
        <v>381</v>
      </c>
      <c r="O38" s="4">
        <f t="shared" si="3"/>
        <v>526</v>
      </c>
      <c r="P38" s="17">
        <v>23</v>
      </c>
      <c r="Q38" s="17">
        <v>159</v>
      </c>
      <c r="R38" s="17">
        <v>30</v>
      </c>
      <c r="S38" s="17"/>
      <c r="T38" s="17"/>
      <c r="U38" s="5">
        <f t="shared" si="4"/>
        <v>212</v>
      </c>
      <c r="V38" s="17">
        <v>32</v>
      </c>
      <c r="W38" s="17">
        <v>135</v>
      </c>
      <c r="X38" s="17">
        <v>9</v>
      </c>
      <c r="Y38" s="17"/>
      <c r="Z38" s="17"/>
      <c r="AA38" s="5">
        <f t="shared" si="5"/>
        <v>176</v>
      </c>
      <c r="AB38" s="4">
        <f t="shared" si="6"/>
        <v>194</v>
      </c>
      <c r="AC38" s="17">
        <v>8</v>
      </c>
      <c r="AD38" s="17">
        <v>38</v>
      </c>
      <c r="AE38" s="17">
        <v>19</v>
      </c>
      <c r="AF38" s="17">
        <v>1</v>
      </c>
      <c r="AG38" s="17"/>
      <c r="AH38" s="5">
        <f t="shared" si="7"/>
        <v>66</v>
      </c>
      <c r="AI38" s="17">
        <v>2</v>
      </c>
      <c r="AJ38" s="17">
        <v>8</v>
      </c>
      <c r="AK38" s="17">
        <v>3</v>
      </c>
      <c r="AL38" s="17"/>
      <c r="AM38" s="17"/>
      <c r="AN38" s="5">
        <f t="shared" si="8"/>
        <v>13</v>
      </c>
      <c r="AO38" s="4">
        <f t="shared" si="9"/>
        <v>39.5</v>
      </c>
      <c r="AP38" s="13">
        <f t="shared" si="0"/>
        <v>759.5</v>
      </c>
    </row>
    <row r="39" spans="1:42" x14ac:dyDescent="0.2">
      <c r="A39" s="9">
        <f t="shared" si="10"/>
        <v>32</v>
      </c>
      <c r="B39" s="18" t="s">
        <v>41</v>
      </c>
      <c r="C39" s="6">
        <v>349</v>
      </c>
      <c r="D39" s="6">
        <v>920</v>
      </c>
      <c r="E39" s="6">
        <v>95</v>
      </c>
      <c r="F39" s="6">
        <v>6</v>
      </c>
      <c r="G39" s="6">
        <v>58</v>
      </c>
      <c r="H39" s="5">
        <f t="shared" si="1"/>
        <v>1428</v>
      </c>
      <c r="I39" s="24">
        <v>304</v>
      </c>
      <c r="J39" s="24">
        <v>751</v>
      </c>
      <c r="K39" s="24">
        <v>129</v>
      </c>
      <c r="L39" s="24">
        <v>7</v>
      </c>
      <c r="M39" s="24">
        <v>39</v>
      </c>
      <c r="N39" s="5">
        <f t="shared" si="2"/>
        <v>1230</v>
      </c>
      <c r="O39" s="4">
        <f t="shared" si="3"/>
        <v>1329</v>
      </c>
      <c r="P39" s="24">
        <v>120</v>
      </c>
      <c r="Q39" s="24">
        <v>467</v>
      </c>
      <c r="R39" s="24">
        <v>76</v>
      </c>
      <c r="S39" s="24">
        <v>2</v>
      </c>
      <c r="T39" s="24">
        <v>8</v>
      </c>
      <c r="U39" s="5">
        <f t="shared" si="4"/>
        <v>673</v>
      </c>
      <c r="V39" s="24">
        <v>125</v>
      </c>
      <c r="W39" s="24">
        <v>399</v>
      </c>
      <c r="X39" s="24">
        <v>156</v>
      </c>
      <c r="Y39" s="24">
        <v>5</v>
      </c>
      <c r="Z39" s="24"/>
      <c r="AA39" s="5">
        <f t="shared" si="5"/>
        <v>685</v>
      </c>
      <c r="AB39" s="4">
        <f t="shared" si="6"/>
        <v>679</v>
      </c>
      <c r="AC39" s="24">
        <v>8</v>
      </c>
      <c r="AD39" s="24">
        <v>35</v>
      </c>
      <c r="AE39" s="24">
        <v>12</v>
      </c>
      <c r="AF39" s="24">
        <v>1</v>
      </c>
      <c r="AG39" s="24">
        <v>1</v>
      </c>
      <c r="AH39" s="5">
        <f t="shared" si="7"/>
        <v>57</v>
      </c>
      <c r="AI39" s="24">
        <v>7</v>
      </c>
      <c r="AJ39" s="24">
        <v>62</v>
      </c>
      <c r="AK39" s="24">
        <v>10</v>
      </c>
      <c r="AL39" s="24">
        <v>2</v>
      </c>
      <c r="AM39" s="24"/>
      <c r="AN39" s="5">
        <f t="shared" si="8"/>
        <v>81</v>
      </c>
      <c r="AO39" s="4">
        <f t="shared" si="9"/>
        <v>69</v>
      </c>
      <c r="AP39" s="13">
        <f>O39+AB39+AO39</f>
        <v>2077</v>
      </c>
    </row>
    <row r="40" spans="1:42" x14ac:dyDescent="0.2">
      <c r="A40" s="9">
        <f t="shared" si="10"/>
        <v>33</v>
      </c>
      <c r="B40" s="18" t="s">
        <v>42</v>
      </c>
      <c r="C40" s="4">
        <v>16</v>
      </c>
      <c r="D40" s="4">
        <v>37</v>
      </c>
      <c r="E40" s="4">
        <v>4</v>
      </c>
      <c r="F40" s="4">
        <v>0</v>
      </c>
      <c r="G40" s="4">
        <v>0</v>
      </c>
      <c r="H40" s="5">
        <f t="shared" si="1"/>
        <v>57</v>
      </c>
      <c r="I40" s="17">
        <v>15</v>
      </c>
      <c r="J40" s="17">
        <v>52</v>
      </c>
      <c r="K40" s="17">
        <v>4</v>
      </c>
      <c r="L40" s="17">
        <v>0</v>
      </c>
      <c r="M40" s="17">
        <v>0</v>
      </c>
      <c r="N40" s="5">
        <f t="shared" si="2"/>
        <v>71</v>
      </c>
      <c r="O40" s="4">
        <f t="shared" si="3"/>
        <v>64</v>
      </c>
      <c r="P40" s="17">
        <v>20</v>
      </c>
      <c r="Q40" s="17">
        <v>46</v>
      </c>
      <c r="R40" s="17">
        <v>23</v>
      </c>
      <c r="S40" s="17">
        <v>0</v>
      </c>
      <c r="T40" s="17">
        <v>0</v>
      </c>
      <c r="U40" s="5">
        <f t="shared" si="4"/>
        <v>89</v>
      </c>
      <c r="V40" s="17">
        <v>17</v>
      </c>
      <c r="W40" s="17">
        <v>29</v>
      </c>
      <c r="X40" s="17">
        <v>17</v>
      </c>
      <c r="Y40" s="17">
        <v>0</v>
      </c>
      <c r="Z40" s="17">
        <v>0</v>
      </c>
      <c r="AA40" s="5">
        <f t="shared" si="5"/>
        <v>63</v>
      </c>
      <c r="AB40" s="4">
        <f t="shared" si="6"/>
        <v>76</v>
      </c>
      <c r="AC40" s="17">
        <v>1</v>
      </c>
      <c r="AD40" s="17">
        <v>3</v>
      </c>
      <c r="AE40" s="17">
        <v>1</v>
      </c>
      <c r="AF40" s="17">
        <v>0</v>
      </c>
      <c r="AG40" s="17">
        <v>0</v>
      </c>
      <c r="AH40" s="5">
        <f t="shared" si="7"/>
        <v>5</v>
      </c>
      <c r="AI40" s="17">
        <v>2</v>
      </c>
      <c r="AJ40" s="17">
        <v>4</v>
      </c>
      <c r="AK40" s="17">
        <v>2</v>
      </c>
      <c r="AL40" s="17">
        <v>0</v>
      </c>
      <c r="AM40" s="17">
        <v>0</v>
      </c>
      <c r="AN40" s="5">
        <f t="shared" si="8"/>
        <v>8</v>
      </c>
      <c r="AO40" s="4">
        <f t="shared" si="9"/>
        <v>6.5</v>
      </c>
      <c r="AP40" s="13">
        <f t="shared" si="0"/>
        <v>146.5</v>
      </c>
    </row>
    <row r="41" spans="1:42" x14ac:dyDescent="0.2">
      <c r="A41" s="9">
        <f t="shared" si="10"/>
        <v>34</v>
      </c>
      <c r="B41" s="18" t="s">
        <v>43</v>
      </c>
      <c r="C41" s="4">
        <v>15</v>
      </c>
      <c r="D41" s="4">
        <v>84</v>
      </c>
      <c r="E41" s="4">
        <v>3</v>
      </c>
      <c r="F41" s="4">
        <v>0</v>
      </c>
      <c r="G41" s="4">
        <v>0</v>
      </c>
      <c r="H41" s="5">
        <f t="shared" si="1"/>
        <v>102</v>
      </c>
      <c r="I41" s="17">
        <v>4</v>
      </c>
      <c r="J41" s="17">
        <v>27</v>
      </c>
      <c r="K41" s="17">
        <v>3</v>
      </c>
      <c r="L41" s="17">
        <v>0</v>
      </c>
      <c r="M41" s="17">
        <v>0</v>
      </c>
      <c r="N41" s="5">
        <f t="shared" si="2"/>
        <v>34</v>
      </c>
      <c r="O41" s="4">
        <f t="shared" si="3"/>
        <v>68</v>
      </c>
      <c r="P41" s="17">
        <v>10</v>
      </c>
      <c r="Q41" s="17">
        <v>25</v>
      </c>
      <c r="R41" s="17">
        <v>4</v>
      </c>
      <c r="S41" s="17">
        <v>1</v>
      </c>
      <c r="T41" s="17">
        <v>0</v>
      </c>
      <c r="U41" s="5">
        <f t="shared" si="4"/>
        <v>40</v>
      </c>
      <c r="V41" s="17">
        <v>8</v>
      </c>
      <c r="W41" s="17">
        <v>9</v>
      </c>
      <c r="X41" s="17">
        <v>4</v>
      </c>
      <c r="Y41" s="17">
        <v>0</v>
      </c>
      <c r="Z41" s="17">
        <v>0</v>
      </c>
      <c r="AA41" s="5">
        <f t="shared" si="5"/>
        <v>21</v>
      </c>
      <c r="AB41" s="4">
        <f t="shared" si="6"/>
        <v>30.5</v>
      </c>
      <c r="AC41" s="17">
        <v>3</v>
      </c>
      <c r="AD41" s="17">
        <v>4</v>
      </c>
      <c r="AE41" s="17">
        <v>0</v>
      </c>
      <c r="AF41" s="17">
        <v>0</v>
      </c>
      <c r="AG41" s="17">
        <v>0</v>
      </c>
      <c r="AH41" s="5">
        <f t="shared" si="7"/>
        <v>7</v>
      </c>
      <c r="AI41" s="17">
        <v>0</v>
      </c>
      <c r="AJ41" s="17">
        <v>5</v>
      </c>
      <c r="AK41" s="17">
        <v>0</v>
      </c>
      <c r="AL41" s="17">
        <v>0</v>
      </c>
      <c r="AM41" s="17">
        <v>0</v>
      </c>
      <c r="AN41" s="5">
        <f t="shared" si="8"/>
        <v>5</v>
      </c>
      <c r="AO41" s="4">
        <f t="shared" si="9"/>
        <v>6</v>
      </c>
      <c r="AP41" s="13">
        <f t="shared" si="0"/>
        <v>104.5</v>
      </c>
    </row>
    <row r="42" spans="1:42" x14ac:dyDescent="0.2">
      <c r="A42" s="9">
        <f t="shared" si="10"/>
        <v>35</v>
      </c>
      <c r="B42" s="18" t="s">
        <v>44</v>
      </c>
      <c r="C42" s="4">
        <v>172</v>
      </c>
      <c r="D42" s="4">
        <v>587</v>
      </c>
      <c r="E42" s="4">
        <v>38</v>
      </c>
      <c r="F42" s="4">
        <v>2</v>
      </c>
      <c r="G42" s="4">
        <v>0</v>
      </c>
      <c r="H42" s="5">
        <f t="shared" si="1"/>
        <v>799</v>
      </c>
      <c r="I42" s="17">
        <v>147</v>
      </c>
      <c r="J42" s="17">
        <v>348</v>
      </c>
      <c r="K42" s="17">
        <v>50</v>
      </c>
      <c r="L42" s="17">
        <v>4</v>
      </c>
      <c r="M42" s="17">
        <v>0</v>
      </c>
      <c r="N42" s="5">
        <f t="shared" si="2"/>
        <v>549</v>
      </c>
      <c r="O42" s="4">
        <f t="shared" si="3"/>
        <v>674</v>
      </c>
      <c r="P42" s="17">
        <v>85</v>
      </c>
      <c r="Q42" s="17">
        <v>292</v>
      </c>
      <c r="R42" s="17">
        <v>58</v>
      </c>
      <c r="S42" s="17">
        <v>1</v>
      </c>
      <c r="T42" s="17">
        <v>0</v>
      </c>
      <c r="U42" s="5">
        <f t="shared" si="4"/>
        <v>436</v>
      </c>
      <c r="V42" s="17">
        <v>84</v>
      </c>
      <c r="W42" s="17">
        <v>259</v>
      </c>
      <c r="X42" s="17">
        <v>73</v>
      </c>
      <c r="Y42" s="17">
        <v>2</v>
      </c>
      <c r="Z42" s="17">
        <v>1</v>
      </c>
      <c r="AA42" s="5">
        <f t="shared" si="5"/>
        <v>419</v>
      </c>
      <c r="AB42" s="4">
        <f t="shared" si="6"/>
        <v>427.5</v>
      </c>
      <c r="AC42" s="17">
        <v>25</v>
      </c>
      <c r="AD42" s="17">
        <v>23</v>
      </c>
      <c r="AE42" s="17">
        <v>1</v>
      </c>
      <c r="AF42" s="17">
        <v>0</v>
      </c>
      <c r="AG42" s="17">
        <v>0</v>
      </c>
      <c r="AH42" s="5">
        <f t="shared" si="7"/>
        <v>49</v>
      </c>
      <c r="AI42" s="17">
        <v>5</v>
      </c>
      <c r="AJ42" s="17">
        <v>19</v>
      </c>
      <c r="AK42" s="17">
        <v>19</v>
      </c>
      <c r="AL42" s="17">
        <v>0</v>
      </c>
      <c r="AM42" s="17">
        <v>0</v>
      </c>
      <c r="AN42" s="5">
        <f t="shared" si="8"/>
        <v>43</v>
      </c>
      <c r="AO42" s="4">
        <f t="shared" si="9"/>
        <v>46</v>
      </c>
      <c r="AP42" s="13">
        <f t="shared" si="0"/>
        <v>1147.5</v>
      </c>
    </row>
    <row r="43" spans="1:42" x14ac:dyDescent="0.2">
      <c r="A43" s="9">
        <f t="shared" si="10"/>
        <v>36</v>
      </c>
      <c r="B43" s="18" t="s">
        <v>45</v>
      </c>
      <c r="C43" s="4">
        <v>44</v>
      </c>
      <c r="D43" s="4">
        <v>189</v>
      </c>
      <c r="E43" s="4">
        <v>12</v>
      </c>
      <c r="F43" s="4">
        <v>0</v>
      </c>
      <c r="G43" s="4">
        <v>36</v>
      </c>
      <c r="H43" s="5">
        <f t="shared" si="1"/>
        <v>281</v>
      </c>
      <c r="I43" s="17">
        <v>51</v>
      </c>
      <c r="J43" s="17">
        <v>224</v>
      </c>
      <c r="K43" s="17">
        <v>45</v>
      </c>
      <c r="L43" s="17">
        <v>0</v>
      </c>
      <c r="M43" s="17">
        <v>0</v>
      </c>
      <c r="N43" s="5">
        <f t="shared" si="2"/>
        <v>320</v>
      </c>
      <c r="O43" s="4">
        <f t="shared" si="3"/>
        <v>300.5</v>
      </c>
      <c r="P43" s="17">
        <v>6</v>
      </c>
      <c r="Q43" s="17">
        <v>114</v>
      </c>
      <c r="R43" s="17">
        <v>10</v>
      </c>
      <c r="S43" s="17">
        <v>0</v>
      </c>
      <c r="T43" s="17">
        <v>6</v>
      </c>
      <c r="U43" s="5">
        <f t="shared" si="4"/>
        <v>136</v>
      </c>
      <c r="V43" s="17">
        <v>12</v>
      </c>
      <c r="W43" s="17">
        <v>97</v>
      </c>
      <c r="X43" s="17">
        <v>6</v>
      </c>
      <c r="Y43" s="17">
        <v>0</v>
      </c>
      <c r="Z43" s="17">
        <v>0</v>
      </c>
      <c r="AA43" s="5">
        <f t="shared" si="5"/>
        <v>115</v>
      </c>
      <c r="AB43" s="4">
        <f t="shared" si="6"/>
        <v>125.5</v>
      </c>
      <c r="AC43" s="17">
        <v>2</v>
      </c>
      <c r="AD43" s="17">
        <v>26</v>
      </c>
      <c r="AE43" s="17">
        <v>2</v>
      </c>
      <c r="AF43" s="17">
        <v>0</v>
      </c>
      <c r="AG43" s="17">
        <v>7</v>
      </c>
      <c r="AH43" s="5">
        <f t="shared" si="7"/>
        <v>37</v>
      </c>
      <c r="AI43" s="17">
        <v>1</v>
      </c>
      <c r="AJ43" s="17">
        <v>26</v>
      </c>
      <c r="AK43" s="17">
        <v>0</v>
      </c>
      <c r="AL43" s="17">
        <v>0</v>
      </c>
      <c r="AM43" s="17">
        <v>0</v>
      </c>
      <c r="AN43" s="5">
        <f t="shared" si="8"/>
        <v>27</v>
      </c>
      <c r="AO43" s="4">
        <f t="shared" si="9"/>
        <v>32</v>
      </c>
      <c r="AP43" s="13">
        <f t="shared" si="0"/>
        <v>458</v>
      </c>
    </row>
    <row r="44" spans="1:42" x14ac:dyDescent="0.2">
      <c r="A44" s="9">
        <f t="shared" si="10"/>
        <v>37</v>
      </c>
      <c r="B44" s="18" t="s">
        <v>46</v>
      </c>
      <c r="C44" s="4">
        <v>123</v>
      </c>
      <c r="D44" s="4">
        <v>374</v>
      </c>
      <c r="E44" s="4">
        <v>43</v>
      </c>
      <c r="F44" s="4">
        <v>4</v>
      </c>
      <c r="G44" s="4">
        <v>1</v>
      </c>
      <c r="H44" s="5">
        <f t="shared" si="1"/>
        <v>545</v>
      </c>
      <c r="I44" s="17">
        <v>113</v>
      </c>
      <c r="J44" s="17">
        <v>187</v>
      </c>
      <c r="K44" s="17">
        <v>18</v>
      </c>
      <c r="L44" s="17">
        <v>2</v>
      </c>
      <c r="M44" s="17">
        <v>0</v>
      </c>
      <c r="N44" s="5">
        <f t="shared" si="2"/>
        <v>320</v>
      </c>
      <c r="O44" s="4">
        <f t="shared" si="3"/>
        <v>432.5</v>
      </c>
      <c r="P44" s="17">
        <v>29</v>
      </c>
      <c r="Q44" s="17">
        <v>239</v>
      </c>
      <c r="R44" s="17">
        <v>22</v>
      </c>
      <c r="S44" s="17">
        <v>2</v>
      </c>
      <c r="T44" s="17">
        <v>0</v>
      </c>
      <c r="U44" s="5">
        <f t="shared" si="4"/>
        <v>292</v>
      </c>
      <c r="V44" s="17">
        <v>16</v>
      </c>
      <c r="W44" s="17">
        <v>175</v>
      </c>
      <c r="X44" s="17">
        <v>13</v>
      </c>
      <c r="Y44" s="17">
        <v>0</v>
      </c>
      <c r="Z44" s="17">
        <v>0</v>
      </c>
      <c r="AA44" s="5">
        <f t="shared" si="5"/>
        <v>204</v>
      </c>
      <c r="AB44" s="4">
        <f t="shared" si="6"/>
        <v>248</v>
      </c>
      <c r="AC44" s="17">
        <v>3</v>
      </c>
      <c r="AD44" s="17">
        <v>36</v>
      </c>
      <c r="AE44" s="17">
        <v>0</v>
      </c>
      <c r="AF44" s="17">
        <v>1</v>
      </c>
      <c r="AG44" s="17">
        <v>0</v>
      </c>
      <c r="AH44" s="5">
        <f t="shared" si="7"/>
        <v>40</v>
      </c>
      <c r="AI44" s="17">
        <v>0</v>
      </c>
      <c r="AJ44" s="17">
        <v>10</v>
      </c>
      <c r="AK44" s="17">
        <v>5</v>
      </c>
      <c r="AL44" s="17">
        <v>1</v>
      </c>
      <c r="AM44" s="17">
        <v>0</v>
      </c>
      <c r="AN44" s="5">
        <f t="shared" si="8"/>
        <v>16</v>
      </c>
      <c r="AO44" s="4">
        <f t="shared" si="9"/>
        <v>28</v>
      </c>
      <c r="AP44" s="13">
        <f t="shared" si="0"/>
        <v>708.5</v>
      </c>
    </row>
    <row r="45" spans="1:42" x14ac:dyDescent="0.2">
      <c r="A45" s="9">
        <f t="shared" si="10"/>
        <v>38</v>
      </c>
      <c r="B45" s="18" t="s">
        <v>47</v>
      </c>
      <c r="C45" s="4">
        <v>44</v>
      </c>
      <c r="D45" s="4">
        <v>186</v>
      </c>
      <c r="E45" s="4">
        <v>20</v>
      </c>
      <c r="F45" s="4">
        <v>0</v>
      </c>
      <c r="G45" s="4">
        <v>8</v>
      </c>
      <c r="H45" s="5">
        <f t="shared" si="1"/>
        <v>258</v>
      </c>
      <c r="I45" s="17">
        <v>61</v>
      </c>
      <c r="J45" s="17">
        <v>186</v>
      </c>
      <c r="K45" s="17">
        <v>36</v>
      </c>
      <c r="L45" s="17">
        <v>1</v>
      </c>
      <c r="M45" s="17">
        <v>34</v>
      </c>
      <c r="N45" s="5">
        <f t="shared" si="2"/>
        <v>318</v>
      </c>
      <c r="O45" s="4">
        <f t="shared" si="3"/>
        <v>288</v>
      </c>
      <c r="P45" s="17">
        <v>11</v>
      </c>
      <c r="Q45" s="17">
        <v>121</v>
      </c>
      <c r="R45" s="17">
        <v>11</v>
      </c>
      <c r="S45" s="17">
        <v>1</v>
      </c>
      <c r="T45" s="17">
        <v>2</v>
      </c>
      <c r="U45" s="5">
        <f t="shared" si="4"/>
        <v>146</v>
      </c>
      <c r="V45" s="17">
        <v>18</v>
      </c>
      <c r="W45" s="17">
        <v>115</v>
      </c>
      <c r="X45" s="17">
        <v>15</v>
      </c>
      <c r="Y45" s="17">
        <v>0</v>
      </c>
      <c r="Z45" s="17">
        <v>76</v>
      </c>
      <c r="AA45" s="5">
        <f t="shared" si="5"/>
        <v>224</v>
      </c>
      <c r="AB45" s="4">
        <f t="shared" si="6"/>
        <v>185</v>
      </c>
      <c r="AC45" s="17">
        <v>2</v>
      </c>
      <c r="AD45" s="17">
        <v>34</v>
      </c>
      <c r="AE45" s="17">
        <v>0</v>
      </c>
      <c r="AF45" s="17">
        <v>0</v>
      </c>
      <c r="AG45" s="17">
        <v>4</v>
      </c>
      <c r="AH45" s="5">
        <f t="shared" si="7"/>
        <v>40</v>
      </c>
      <c r="AI45" s="17">
        <v>2</v>
      </c>
      <c r="AJ45" s="17">
        <v>21</v>
      </c>
      <c r="AK45" s="17">
        <v>7</v>
      </c>
      <c r="AL45" s="17">
        <v>0</v>
      </c>
      <c r="AM45" s="17">
        <v>1</v>
      </c>
      <c r="AN45" s="5">
        <f t="shared" si="8"/>
        <v>31</v>
      </c>
      <c r="AO45" s="4">
        <f t="shared" si="9"/>
        <v>35.5</v>
      </c>
      <c r="AP45" s="13">
        <f t="shared" si="0"/>
        <v>508.5</v>
      </c>
    </row>
    <row r="46" spans="1:42" x14ac:dyDescent="0.2">
      <c r="A46" s="9">
        <f t="shared" si="10"/>
        <v>39</v>
      </c>
      <c r="B46" s="18" t="s">
        <v>48</v>
      </c>
      <c r="C46" s="26">
        <v>46</v>
      </c>
      <c r="D46" s="26">
        <v>151</v>
      </c>
      <c r="E46" s="26">
        <v>27</v>
      </c>
      <c r="F46" s="26">
        <v>1</v>
      </c>
      <c r="G46" s="26">
        <v>10</v>
      </c>
      <c r="H46" s="5">
        <f t="shared" si="1"/>
        <v>235</v>
      </c>
      <c r="I46" s="26">
        <v>35</v>
      </c>
      <c r="J46" s="26">
        <v>107</v>
      </c>
      <c r="K46" s="26">
        <v>25</v>
      </c>
      <c r="L46" s="26">
        <v>1</v>
      </c>
      <c r="M46" s="26">
        <v>29</v>
      </c>
      <c r="N46" s="5">
        <f t="shared" si="2"/>
        <v>197</v>
      </c>
      <c r="O46" s="4">
        <f t="shared" si="3"/>
        <v>216</v>
      </c>
      <c r="P46" s="26">
        <v>12</v>
      </c>
      <c r="Q46" s="26">
        <v>82</v>
      </c>
      <c r="R46" s="26">
        <v>22</v>
      </c>
      <c r="S46" s="26">
        <v>0</v>
      </c>
      <c r="T46" s="26">
        <v>7</v>
      </c>
      <c r="U46" s="5">
        <f t="shared" si="4"/>
        <v>123</v>
      </c>
      <c r="V46" s="26">
        <v>14</v>
      </c>
      <c r="W46" s="26">
        <v>74</v>
      </c>
      <c r="X46" s="26">
        <v>12</v>
      </c>
      <c r="Y46" s="26">
        <v>0</v>
      </c>
      <c r="Z46" s="26">
        <v>0</v>
      </c>
      <c r="AA46" s="5">
        <f t="shared" si="5"/>
        <v>100</v>
      </c>
      <c r="AB46" s="4">
        <f t="shared" si="6"/>
        <v>111.5</v>
      </c>
      <c r="AC46" s="26">
        <v>4</v>
      </c>
      <c r="AD46" s="26">
        <v>15</v>
      </c>
      <c r="AE46" s="26">
        <v>5</v>
      </c>
      <c r="AF46" s="26">
        <v>0</v>
      </c>
      <c r="AG46" s="26">
        <v>3</v>
      </c>
      <c r="AH46" s="5">
        <f t="shared" si="7"/>
        <v>27</v>
      </c>
      <c r="AI46" s="26">
        <v>1</v>
      </c>
      <c r="AJ46" s="26">
        <v>13</v>
      </c>
      <c r="AK46" s="26">
        <v>0</v>
      </c>
      <c r="AL46" s="26">
        <v>0</v>
      </c>
      <c r="AM46" s="26">
        <v>4</v>
      </c>
      <c r="AN46" s="5">
        <f t="shared" si="8"/>
        <v>18</v>
      </c>
      <c r="AO46" s="4">
        <f t="shared" si="9"/>
        <v>22.5</v>
      </c>
      <c r="AP46" s="13">
        <f t="shared" si="0"/>
        <v>350</v>
      </c>
    </row>
    <row r="47" spans="1:42" x14ac:dyDescent="0.2">
      <c r="A47" s="9">
        <f t="shared" si="10"/>
        <v>40</v>
      </c>
      <c r="B47" s="18" t="s">
        <v>49</v>
      </c>
      <c r="C47" s="17">
        <v>72</v>
      </c>
      <c r="D47" s="17">
        <v>489</v>
      </c>
      <c r="E47" s="17">
        <v>79</v>
      </c>
      <c r="F47" s="17">
        <v>2</v>
      </c>
      <c r="G47" s="17">
        <v>18</v>
      </c>
      <c r="H47" s="5">
        <f>C47+D47+E47+F47+G47</f>
        <v>660</v>
      </c>
      <c r="I47" s="9">
        <v>110</v>
      </c>
      <c r="J47" s="9">
        <v>353</v>
      </c>
      <c r="K47" s="9">
        <v>120</v>
      </c>
      <c r="L47" s="9"/>
      <c r="M47" s="9">
        <v>26</v>
      </c>
      <c r="N47" s="5">
        <f t="shared" si="2"/>
        <v>609</v>
      </c>
      <c r="O47" s="4">
        <f t="shared" si="3"/>
        <v>634.5</v>
      </c>
      <c r="P47" s="17">
        <v>21</v>
      </c>
      <c r="Q47" s="17">
        <v>166</v>
      </c>
      <c r="R47" s="17">
        <v>31</v>
      </c>
      <c r="S47" s="17"/>
      <c r="T47" s="17"/>
      <c r="U47" s="5">
        <f t="shared" si="4"/>
        <v>218</v>
      </c>
      <c r="V47" s="17">
        <v>15</v>
      </c>
      <c r="W47" s="17">
        <v>129</v>
      </c>
      <c r="X47" s="17">
        <v>21</v>
      </c>
      <c r="Y47" s="17"/>
      <c r="Z47" s="17"/>
      <c r="AA47" s="5">
        <f t="shared" si="5"/>
        <v>165</v>
      </c>
      <c r="AB47" s="4">
        <f t="shared" si="6"/>
        <v>191.5</v>
      </c>
      <c r="AC47" s="17">
        <v>7</v>
      </c>
      <c r="AD47" s="17">
        <v>35</v>
      </c>
      <c r="AE47" s="17">
        <v>8</v>
      </c>
      <c r="AF47" s="17"/>
      <c r="AG47" s="17"/>
      <c r="AH47" s="5">
        <f t="shared" si="7"/>
        <v>50</v>
      </c>
      <c r="AI47" s="17">
        <v>6</v>
      </c>
      <c r="AJ47" s="17">
        <v>22</v>
      </c>
      <c r="AK47" s="17">
        <v>6</v>
      </c>
      <c r="AL47" s="17"/>
      <c r="AM47" s="17"/>
      <c r="AN47" s="5">
        <f t="shared" si="8"/>
        <v>34</v>
      </c>
      <c r="AO47" s="4">
        <f t="shared" si="9"/>
        <v>42</v>
      </c>
      <c r="AP47" s="13">
        <f t="shared" si="0"/>
        <v>868</v>
      </c>
    </row>
    <row r="48" spans="1:42" ht="25.5" x14ac:dyDescent="0.2">
      <c r="A48" s="9">
        <f t="shared" si="10"/>
        <v>41</v>
      </c>
      <c r="B48" s="18" t="s">
        <v>50</v>
      </c>
      <c r="C48" s="17">
        <v>190</v>
      </c>
      <c r="D48" s="17">
        <v>806</v>
      </c>
      <c r="E48" s="17">
        <v>184</v>
      </c>
      <c r="F48" s="17">
        <v>5</v>
      </c>
      <c r="G48" s="17"/>
      <c r="H48" s="5">
        <f t="shared" si="1"/>
        <v>1185</v>
      </c>
      <c r="I48" s="9">
        <v>198</v>
      </c>
      <c r="J48" s="9">
        <v>430</v>
      </c>
      <c r="K48" s="9">
        <v>137</v>
      </c>
      <c r="L48" s="9">
        <v>3</v>
      </c>
      <c r="M48" s="9"/>
      <c r="N48" s="5">
        <f t="shared" si="2"/>
        <v>768</v>
      </c>
      <c r="O48" s="4">
        <f t="shared" si="3"/>
        <v>976.5</v>
      </c>
      <c r="P48" s="17">
        <v>41</v>
      </c>
      <c r="Q48" s="17">
        <v>186</v>
      </c>
      <c r="R48" s="17">
        <v>69</v>
      </c>
      <c r="S48" s="17"/>
      <c r="T48" s="17"/>
      <c r="U48" s="5">
        <f t="shared" si="4"/>
        <v>296</v>
      </c>
      <c r="V48" s="17">
        <v>27</v>
      </c>
      <c r="W48" s="17">
        <v>205</v>
      </c>
      <c r="X48" s="17">
        <v>37</v>
      </c>
      <c r="Y48" s="17">
        <v>1</v>
      </c>
      <c r="Z48" s="17"/>
      <c r="AA48" s="5">
        <f t="shared" si="5"/>
        <v>270</v>
      </c>
      <c r="AB48" s="4">
        <f t="shared" si="6"/>
        <v>283</v>
      </c>
      <c r="AC48" s="17"/>
      <c r="AD48" s="17">
        <v>37</v>
      </c>
      <c r="AE48" s="17">
        <v>26</v>
      </c>
      <c r="AF48" s="17"/>
      <c r="AG48" s="17"/>
      <c r="AH48" s="5">
        <f t="shared" si="7"/>
        <v>63</v>
      </c>
      <c r="AI48" s="17">
        <v>3</v>
      </c>
      <c r="AJ48" s="17">
        <v>58</v>
      </c>
      <c r="AK48" s="17">
        <v>3</v>
      </c>
      <c r="AL48" s="17"/>
      <c r="AM48" s="17"/>
      <c r="AN48" s="5">
        <f t="shared" si="8"/>
        <v>64</v>
      </c>
      <c r="AO48" s="4">
        <f t="shared" si="9"/>
        <v>63.5</v>
      </c>
      <c r="AP48" s="13">
        <f t="shared" si="0"/>
        <v>1323</v>
      </c>
    </row>
    <row r="49" spans="1:42" x14ac:dyDescent="0.2">
      <c r="A49" s="9">
        <f t="shared" si="10"/>
        <v>42</v>
      </c>
      <c r="B49" s="18" t="s">
        <v>51</v>
      </c>
      <c r="C49" s="4">
        <v>23</v>
      </c>
      <c r="D49" s="4">
        <v>94</v>
      </c>
      <c r="E49" s="4">
        <v>26</v>
      </c>
      <c r="F49" s="4"/>
      <c r="G49" s="4"/>
      <c r="H49" s="5">
        <f t="shared" si="1"/>
        <v>143</v>
      </c>
      <c r="I49" s="17">
        <v>26</v>
      </c>
      <c r="J49" s="17">
        <v>82</v>
      </c>
      <c r="K49" s="17">
        <v>9</v>
      </c>
      <c r="L49" s="17"/>
      <c r="M49" s="17"/>
      <c r="N49" s="5">
        <f t="shared" si="2"/>
        <v>117</v>
      </c>
      <c r="O49" s="4">
        <f t="shared" si="3"/>
        <v>130</v>
      </c>
      <c r="P49" s="17">
        <v>2</v>
      </c>
      <c r="Q49" s="17">
        <v>50</v>
      </c>
      <c r="R49" s="17">
        <v>4</v>
      </c>
      <c r="S49" s="17"/>
      <c r="T49" s="17"/>
      <c r="U49" s="5">
        <f t="shared" si="4"/>
        <v>56</v>
      </c>
      <c r="V49" s="17">
        <v>9</v>
      </c>
      <c r="W49" s="17">
        <v>60</v>
      </c>
      <c r="X49" s="17">
        <v>8</v>
      </c>
      <c r="Y49" s="17"/>
      <c r="Z49" s="17"/>
      <c r="AA49" s="5">
        <f t="shared" si="5"/>
        <v>77</v>
      </c>
      <c r="AB49" s="4">
        <f t="shared" si="6"/>
        <v>66.5</v>
      </c>
      <c r="AC49" s="17">
        <v>1</v>
      </c>
      <c r="AD49" s="17">
        <v>7</v>
      </c>
      <c r="AE49" s="17">
        <v>2</v>
      </c>
      <c r="AF49" s="17"/>
      <c r="AG49" s="17"/>
      <c r="AH49" s="5">
        <f t="shared" si="7"/>
        <v>10</v>
      </c>
      <c r="AI49" s="17">
        <v>2</v>
      </c>
      <c r="AJ49" s="17">
        <v>7</v>
      </c>
      <c r="AK49" s="17">
        <v>1</v>
      </c>
      <c r="AL49" s="17"/>
      <c r="AM49" s="17"/>
      <c r="AN49" s="5">
        <f t="shared" si="8"/>
        <v>10</v>
      </c>
      <c r="AO49" s="4">
        <f t="shared" si="9"/>
        <v>10</v>
      </c>
      <c r="AP49" s="13">
        <f t="shared" si="0"/>
        <v>206.5</v>
      </c>
    </row>
    <row r="50" spans="1:42" x14ac:dyDescent="0.2">
      <c r="A50" s="9">
        <f t="shared" si="10"/>
        <v>43</v>
      </c>
      <c r="B50" s="18" t="s">
        <v>52</v>
      </c>
      <c r="C50" s="7">
        <v>23</v>
      </c>
      <c r="D50" s="7">
        <v>74</v>
      </c>
      <c r="E50" s="7">
        <v>8</v>
      </c>
      <c r="F50" s="7">
        <v>0</v>
      </c>
      <c r="G50" s="7">
        <v>0</v>
      </c>
      <c r="H50" s="5">
        <f t="shared" si="1"/>
        <v>105</v>
      </c>
      <c r="I50" s="8">
        <v>38</v>
      </c>
      <c r="J50" s="8">
        <v>74</v>
      </c>
      <c r="K50" s="8">
        <v>17</v>
      </c>
      <c r="L50" s="8">
        <v>0</v>
      </c>
      <c r="M50" s="8">
        <v>0</v>
      </c>
      <c r="N50" s="5">
        <f t="shared" si="2"/>
        <v>129</v>
      </c>
      <c r="O50" s="4">
        <f t="shared" si="3"/>
        <v>117</v>
      </c>
      <c r="P50" s="8">
        <v>14</v>
      </c>
      <c r="Q50" s="8">
        <v>87</v>
      </c>
      <c r="R50" s="8">
        <v>9</v>
      </c>
      <c r="S50" s="8">
        <v>0</v>
      </c>
      <c r="T50" s="8">
        <v>0</v>
      </c>
      <c r="U50" s="5">
        <f t="shared" si="4"/>
        <v>110</v>
      </c>
      <c r="V50" s="8">
        <v>8</v>
      </c>
      <c r="W50" s="8">
        <v>66</v>
      </c>
      <c r="X50" s="8">
        <v>11</v>
      </c>
      <c r="Y50" s="8">
        <v>0</v>
      </c>
      <c r="Z50" s="8">
        <v>0</v>
      </c>
      <c r="AA50" s="5">
        <f t="shared" si="5"/>
        <v>85</v>
      </c>
      <c r="AB50" s="4">
        <f t="shared" si="6"/>
        <v>97.5</v>
      </c>
      <c r="AC50" s="8">
        <v>0</v>
      </c>
      <c r="AD50" s="8">
        <v>35</v>
      </c>
      <c r="AE50" s="8">
        <v>1</v>
      </c>
      <c r="AF50" s="8">
        <v>0</v>
      </c>
      <c r="AG50" s="8">
        <v>0</v>
      </c>
      <c r="AH50" s="5">
        <f t="shared" si="7"/>
        <v>36</v>
      </c>
      <c r="AI50" s="8">
        <v>1</v>
      </c>
      <c r="AJ50" s="8">
        <v>11</v>
      </c>
      <c r="AK50" s="8">
        <v>1</v>
      </c>
      <c r="AL50" s="8">
        <v>0</v>
      </c>
      <c r="AM50" s="8">
        <v>0</v>
      </c>
      <c r="AN50" s="5">
        <f t="shared" si="8"/>
        <v>13</v>
      </c>
      <c r="AO50" s="4">
        <f t="shared" si="9"/>
        <v>24.5</v>
      </c>
      <c r="AP50" s="13">
        <f t="shared" si="0"/>
        <v>239</v>
      </c>
    </row>
    <row r="51" spans="1:42" x14ac:dyDescent="0.2">
      <c r="A51" s="9">
        <f t="shared" si="10"/>
        <v>44</v>
      </c>
      <c r="B51" s="18" t="s">
        <v>53</v>
      </c>
      <c r="C51" s="17">
        <v>299</v>
      </c>
      <c r="D51" s="17">
        <v>597</v>
      </c>
      <c r="E51" s="17">
        <v>29</v>
      </c>
      <c r="F51" s="17">
        <v>8</v>
      </c>
      <c r="G51" s="17">
        <v>13</v>
      </c>
      <c r="H51" s="5">
        <f t="shared" si="1"/>
        <v>946</v>
      </c>
      <c r="I51" s="9">
        <v>337</v>
      </c>
      <c r="J51" s="9">
        <v>486</v>
      </c>
      <c r="K51" s="9">
        <v>25</v>
      </c>
      <c r="L51" s="9">
        <v>9</v>
      </c>
      <c r="M51" s="9">
        <v>17</v>
      </c>
      <c r="N51" s="5">
        <f t="shared" si="2"/>
        <v>874</v>
      </c>
      <c r="O51" s="4">
        <f t="shared" si="3"/>
        <v>910</v>
      </c>
      <c r="P51" s="17">
        <v>27</v>
      </c>
      <c r="Q51" s="17">
        <v>218</v>
      </c>
      <c r="R51" s="17">
        <v>23</v>
      </c>
      <c r="S51" s="17"/>
      <c r="T51" s="17"/>
      <c r="U51" s="5">
        <f t="shared" si="4"/>
        <v>268</v>
      </c>
      <c r="V51" s="17">
        <v>34</v>
      </c>
      <c r="W51" s="17">
        <v>244</v>
      </c>
      <c r="X51" s="17">
        <v>58</v>
      </c>
      <c r="Y51" s="17"/>
      <c r="Z51" s="17"/>
      <c r="AA51" s="5">
        <f t="shared" si="5"/>
        <v>336</v>
      </c>
      <c r="AB51" s="4">
        <f t="shared" si="6"/>
        <v>302</v>
      </c>
      <c r="AC51" s="17">
        <v>5</v>
      </c>
      <c r="AD51" s="17">
        <v>18</v>
      </c>
      <c r="AE51" s="17">
        <v>3</v>
      </c>
      <c r="AF51" s="17"/>
      <c r="AG51" s="17"/>
      <c r="AH51" s="5">
        <f t="shared" si="7"/>
        <v>26</v>
      </c>
      <c r="AI51" s="17">
        <v>2</v>
      </c>
      <c r="AJ51" s="17">
        <v>10</v>
      </c>
      <c r="AK51" s="17"/>
      <c r="AL51" s="17"/>
      <c r="AM51" s="17"/>
      <c r="AN51" s="5">
        <f t="shared" si="8"/>
        <v>12</v>
      </c>
      <c r="AO51" s="4">
        <f t="shared" si="9"/>
        <v>19</v>
      </c>
      <c r="AP51" s="13">
        <f t="shared" si="0"/>
        <v>1231</v>
      </c>
    </row>
    <row r="52" spans="1:42" x14ac:dyDescent="0.2">
      <c r="A52" s="9">
        <f t="shared" si="10"/>
        <v>45</v>
      </c>
      <c r="B52" s="18" t="s">
        <v>54</v>
      </c>
      <c r="C52" s="17">
        <v>150</v>
      </c>
      <c r="D52" s="17">
        <v>429</v>
      </c>
      <c r="E52" s="17">
        <v>67</v>
      </c>
      <c r="F52" s="17">
        <v>0</v>
      </c>
      <c r="G52" s="17">
        <v>0</v>
      </c>
      <c r="H52" s="5">
        <f t="shared" si="1"/>
        <v>646</v>
      </c>
      <c r="I52" s="17">
        <v>128</v>
      </c>
      <c r="J52" s="17">
        <v>262</v>
      </c>
      <c r="K52" s="17">
        <v>25</v>
      </c>
      <c r="L52" s="17">
        <v>3</v>
      </c>
      <c r="M52" s="17">
        <v>0</v>
      </c>
      <c r="N52" s="5">
        <f t="shared" si="2"/>
        <v>418</v>
      </c>
      <c r="O52" s="4">
        <f t="shared" si="3"/>
        <v>532</v>
      </c>
      <c r="P52" s="17">
        <v>26</v>
      </c>
      <c r="Q52" s="17">
        <v>181</v>
      </c>
      <c r="R52" s="17">
        <v>54</v>
      </c>
      <c r="S52" s="17">
        <v>1</v>
      </c>
      <c r="T52" s="17">
        <v>0</v>
      </c>
      <c r="U52" s="5">
        <f t="shared" si="4"/>
        <v>262</v>
      </c>
      <c r="V52" s="17">
        <v>18</v>
      </c>
      <c r="W52" s="17">
        <v>155</v>
      </c>
      <c r="X52" s="17">
        <v>20</v>
      </c>
      <c r="Y52" s="17">
        <v>1</v>
      </c>
      <c r="Z52" s="17">
        <v>0</v>
      </c>
      <c r="AA52" s="5">
        <f t="shared" si="5"/>
        <v>194</v>
      </c>
      <c r="AB52" s="4">
        <f t="shared" si="6"/>
        <v>228</v>
      </c>
      <c r="AC52" s="17">
        <v>6</v>
      </c>
      <c r="AD52" s="17">
        <v>18</v>
      </c>
      <c r="AE52" s="17">
        <v>7</v>
      </c>
      <c r="AF52" s="17">
        <v>0</v>
      </c>
      <c r="AG52" s="17">
        <v>0</v>
      </c>
      <c r="AH52" s="5">
        <f t="shared" si="7"/>
        <v>31</v>
      </c>
      <c r="AI52" s="17">
        <v>4</v>
      </c>
      <c r="AJ52" s="17">
        <v>34</v>
      </c>
      <c r="AK52" s="17">
        <v>7</v>
      </c>
      <c r="AL52" s="17">
        <v>0</v>
      </c>
      <c r="AM52" s="17">
        <v>0</v>
      </c>
      <c r="AN52" s="5">
        <f t="shared" si="8"/>
        <v>45</v>
      </c>
      <c r="AO52" s="4">
        <f t="shared" si="9"/>
        <v>38</v>
      </c>
      <c r="AP52" s="13">
        <f t="shared" si="0"/>
        <v>798</v>
      </c>
    </row>
    <row r="53" spans="1:42" x14ac:dyDescent="0.2">
      <c r="A53" s="9">
        <f t="shared" si="10"/>
        <v>46</v>
      </c>
      <c r="B53" s="18" t="s">
        <v>55</v>
      </c>
      <c r="C53" s="17">
        <v>133</v>
      </c>
      <c r="D53" s="17">
        <v>306</v>
      </c>
      <c r="E53" s="17">
        <v>19</v>
      </c>
      <c r="F53" s="17">
        <v>3</v>
      </c>
      <c r="G53" s="17">
        <v>36</v>
      </c>
      <c r="H53" s="5">
        <f t="shared" si="1"/>
        <v>497</v>
      </c>
      <c r="I53" s="17">
        <v>75</v>
      </c>
      <c r="J53" s="17">
        <v>201</v>
      </c>
      <c r="K53" s="17">
        <v>32</v>
      </c>
      <c r="L53" s="17">
        <v>1</v>
      </c>
      <c r="M53" s="17">
        <v>27</v>
      </c>
      <c r="N53" s="5">
        <f t="shared" si="2"/>
        <v>336</v>
      </c>
      <c r="O53" s="4">
        <f t="shared" si="3"/>
        <v>416.5</v>
      </c>
      <c r="P53" s="17">
        <v>19</v>
      </c>
      <c r="Q53" s="17">
        <v>192</v>
      </c>
      <c r="R53" s="17">
        <v>24</v>
      </c>
      <c r="S53" s="17">
        <v>1</v>
      </c>
      <c r="T53" s="17">
        <v>0</v>
      </c>
      <c r="U53" s="5">
        <f t="shared" si="4"/>
        <v>236</v>
      </c>
      <c r="V53" s="17">
        <v>25</v>
      </c>
      <c r="W53" s="17">
        <v>200</v>
      </c>
      <c r="X53" s="17">
        <v>27</v>
      </c>
      <c r="Y53" s="17">
        <v>0</v>
      </c>
      <c r="Z53" s="17">
        <v>1</v>
      </c>
      <c r="AA53" s="5">
        <f t="shared" si="5"/>
        <v>253</v>
      </c>
      <c r="AB53" s="4">
        <f t="shared" si="6"/>
        <v>244.5</v>
      </c>
      <c r="AC53" s="17">
        <v>1</v>
      </c>
      <c r="AD53" s="17">
        <v>22</v>
      </c>
      <c r="AE53" s="17">
        <v>3</v>
      </c>
      <c r="AF53" s="17">
        <v>0</v>
      </c>
      <c r="AG53" s="17">
        <v>1</v>
      </c>
      <c r="AH53" s="5">
        <f t="shared" si="7"/>
        <v>27</v>
      </c>
      <c r="AI53" s="17">
        <v>2</v>
      </c>
      <c r="AJ53" s="17">
        <v>20</v>
      </c>
      <c r="AK53" s="17">
        <v>8</v>
      </c>
      <c r="AL53" s="17">
        <v>0</v>
      </c>
      <c r="AM53" s="17">
        <v>3</v>
      </c>
      <c r="AN53" s="5">
        <f t="shared" si="8"/>
        <v>33</v>
      </c>
      <c r="AO53" s="4">
        <f t="shared" si="9"/>
        <v>30</v>
      </c>
      <c r="AP53" s="13">
        <f t="shared" si="0"/>
        <v>691</v>
      </c>
    </row>
    <row r="54" spans="1:42" ht="25.5" x14ac:dyDescent="0.2">
      <c r="A54" s="9">
        <f t="shared" si="10"/>
        <v>47</v>
      </c>
      <c r="B54" s="18" t="s">
        <v>56</v>
      </c>
      <c r="C54" s="17">
        <v>37</v>
      </c>
      <c r="D54" s="17">
        <v>265</v>
      </c>
      <c r="E54" s="17">
        <v>19</v>
      </c>
      <c r="F54" s="17">
        <v>3</v>
      </c>
      <c r="G54" s="17"/>
      <c r="H54" s="5">
        <f t="shared" si="1"/>
        <v>324</v>
      </c>
      <c r="I54" s="9">
        <v>44</v>
      </c>
      <c r="J54" s="9">
        <v>183</v>
      </c>
      <c r="K54" s="9">
        <v>50</v>
      </c>
      <c r="L54" s="9">
        <v>2</v>
      </c>
      <c r="M54" s="9"/>
      <c r="N54" s="5">
        <f t="shared" si="2"/>
        <v>279</v>
      </c>
      <c r="O54" s="4">
        <f t="shared" si="3"/>
        <v>301.5</v>
      </c>
      <c r="P54" s="17">
        <v>12</v>
      </c>
      <c r="Q54" s="17">
        <v>94</v>
      </c>
      <c r="R54" s="17">
        <v>20</v>
      </c>
      <c r="S54" s="17"/>
      <c r="T54" s="17"/>
      <c r="U54" s="5">
        <f t="shared" si="4"/>
        <v>126</v>
      </c>
      <c r="V54" s="17">
        <v>11</v>
      </c>
      <c r="W54" s="17">
        <v>104</v>
      </c>
      <c r="X54" s="17">
        <v>12</v>
      </c>
      <c r="Y54" s="17"/>
      <c r="Z54" s="17"/>
      <c r="AA54" s="5">
        <f t="shared" si="5"/>
        <v>127</v>
      </c>
      <c r="AB54" s="4">
        <f t="shared" si="6"/>
        <v>126.5</v>
      </c>
      <c r="AC54" s="17">
        <v>0</v>
      </c>
      <c r="AD54" s="17">
        <v>17</v>
      </c>
      <c r="AE54" s="17">
        <v>5</v>
      </c>
      <c r="AF54" s="17"/>
      <c r="AG54" s="17"/>
      <c r="AH54" s="5">
        <f t="shared" si="7"/>
        <v>22</v>
      </c>
      <c r="AI54" s="17">
        <v>2</v>
      </c>
      <c r="AJ54" s="17">
        <v>10</v>
      </c>
      <c r="AK54" s="17">
        <v>4</v>
      </c>
      <c r="AL54" s="17"/>
      <c r="AM54" s="17"/>
      <c r="AN54" s="5">
        <f t="shared" si="8"/>
        <v>16</v>
      </c>
      <c r="AO54" s="4">
        <f t="shared" si="9"/>
        <v>19</v>
      </c>
      <c r="AP54" s="13">
        <f>O54+AB54+AO54</f>
        <v>447</v>
      </c>
    </row>
    <row r="55" spans="1:42" x14ac:dyDescent="0.2">
      <c r="A55" s="9">
        <f t="shared" si="10"/>
        <v>48</v>
      </c>
      <c r="B55" s="18" t="s">
        <v>57</v>
      </c>
      <c r="C55" s="6">
        <v>38</v>
      </c>
      <c r="D55" s="6">
        <v>174</v>
      </c>
      <c r="E55" s="6">
        <v>29</v>
      </c>
      <c r="F55" s="6">
        <v>0</v>
      </c>
      <c r="G55" s="6">
        <v>0</v>
      </c>
      <c r="H55" s="5">
        <f t="shared" si="1"/>
        <v>241</v>
      </c>
      <c r="I55" s="24">
        <v>29</v>
      </c>
      <c r="J55" s="24">
        <v>185</v>
      </c>
      <c r="K55" s="24">
        <v>22</v>
      </c>
      <c r="L55" s="24">
        <v>0</v>
      </c>
      <c r="M55" s="24">
        <v>0</v>
      </c>
      <c r="N55" s="5">
        <f t="shared" si="2"/>
        <v>236</v>
      </c>
      <c r="O55" s="4">
        <f t="shared" si="3"/>
        <v>238.5</v>
      </c>
      <c r="P55" s="24">
        <v>10</v>
      </c>
      <c r="Q55" s="24">
        <v>84</v>
      </c>
      <c r="R55" s="24">
        <v>9</v>
      </c>
      <c r="S55" s="24">
        <v>0</v>
      </c>
      <c r="T55" s="24">
        <v>0</v>
      </c>
      <c r="U55" s="5">
        <f t="shared" si="4"/>
        <v>103</v>
      </c>
      <c r="V55" s="24">
        <v>7</v>
      </c>
      <c r="W55" s="24">
        <v>51</v>
      </c>
      <c r="X55" s="24">
        <v>10</v>
      </c>
      <c r="Y55" s="24">
        <v>1</v>
      </c>
      <c r="Z55" s="24">
        <v>0</v>
      </c>
      <c r="AA55" s="5">
        <f t="shared" si="5"/>
        <v>69</v>
      </c>
      <c r="AB55" s="4">
        <f t="shared" si="6"/>
        <v>86</v>
      </c>
      <c r="AC55" s="17">
        <v>2</v>
      </c>
      <c r="AD55" s="17">
        <v>15</v>
      </c>
      <c r="AE55" s="17">
        <v>5</v>
      </c>
      <c r="AF55" s="17">
        <v>0</v>
      </c>
      <c r="AG55" s="17">
        <v>0</v>
      </c>
      <c r="AH55" s="5">
        <f t="shared" si="7"/>
        <v>22</v>
      </c>
      <c r="AI55" s="17">
        <v>2</v>
      </c>
      <c r="AJ55" s="17">
        <v>15</v>
      </c>
      <c r="AK55" s="17">
        <v>2</v>
      </c>
      <c r="AL55" s="17">
        <v>0</v>
      </c>
      <c r="AM55" s="17">
        <v>0</v>
      </c>
      <c r="AN55" s="5">
        <f t="shared" si="8"/>
        <v>19</v>
      </c>
      <c r="AO55" s="4">
        <f t="shared" si="9"/>
        <v>20.5</v>
      </c>
      <c r="AP55" s="13">
        <f t="shared" si="0"/>
        <v>345</v>
      </c>
    </row>
    <row r="56" spans="1:42" x14ac:dyDescent="0.2">
      <c r="A56" s="9">
        <f t="shared" si="10"/>
        <v>49</v>
      </c>
      <c r="B56" s="18" t="s">
        <v>58</v>
      </c>
      <c r="C56" s="27">
        <v>30</v>
      </c>
      <c r="D56" s="27">
        <v>201</v>
      </c>
      <c r="E56" s="27">
        <v>12</v>
      </c>
      <c r="F56" s="27">
        <v>0</v>
      </c>
      <c r="G56" s="27">
        <v>1</v>
      </c>
      <c r="H56" s="5">
        <f t="shared" si="1"/>
        <v>244</v>
      </c>
      <c r="I56" s="27">
        <v>27</v>
      </c>
      <c r="J56" s="27">
        <v>87</v>
      </c>
      <c r="K56" s="27">
        <v>3</v>
      </c>
      <c r="L56" s="27">
        <v>0</v>
      </c>
      <c r="M56" s="27">
        <v>0</v>
      </c>
      <c r="N56" s="5">
        <f t="shared" si="2"/>
        <v>117</v>
      </c>
      <c r="O56" s="4">
        <f t="shared" si="3"/>
        <v>180.5</v>
      </c>
      <c r="P56" s="27">
        <v>9</v>
      </c>
      <c r="Q56" s="27">
        <v>78</v>
      </c>
      <c r="R56" s="27">
        <v>9</v>
      </c>
      <c r="S56" s="27">
        <v>0</v>
      </c>
      <c r="T56" s="27">
        <v>0</v>
      </c>
      <c r="U56" s="5">
        <f t="shared" si="4"/>
        <v>96</v>
      </c>
      <c r="V56" s="27">
        <v>10</v>
      </c>
      <c r="W56" s="27">
        <v>71</v>
      </c>
      <c r="X56" s="27">
        <v>6</v>
      </c>
      <c r="Y56" s="27">
        <v>0</v>
      </c>
      <c r="Z56" s="27">
        <v>0</v>
      </c>
      <c r="AA56" s="5">
        <f t="shared" si="5"/>
        <v>87</v>
      </c>
      <c r="AB56" s="4">
        <f t="shared" si="6"/>
        <v>91.5</v>
      </c>
      <c r="AC56" s="27">
        <v>0</v>
      </c>
      <c r="AD56" s="27">
        <v>47</v>
      </c>
      <c r="AE56" s="27">
        <v>0</v>
      </c>
      <c r="AF56" s="27">
        <v>0</v>
      </c>
      <c r="AG56" s="27">
        <v>0</v>
      </c>
      <c r="AH56" s="5">
        <f t="shared" si="7"/>
        <v>47</v>
      </c>
      <c r="AI56" s="27">
        <v>0</v>
      </c>
      <c r="AJ56" s="27">
        <v>14</v>
      </c>
      <c r="AK56" s="27">
        <v>2</v>
      </c>
      <c r="AL56" s="27">
        <v>0</v>
      </c>
      <c r="AM56" s="27">
        <v>0</v>
      </c>
      <c r="AN56" s="5">
        <f t="shared" si="8"/>
        <v>16</v>
      </c>
      <c r="AO56" s="4">
        <f t="shared" si="9"/>
        <v>31.5</v>
      </c>
      <c r="AP56" s="13">
        <f t="shared" si="0"/>
        <v>303.5</v>
      </c>
    </row>
    <row r="57" spans="1:42" x14ac:dyDescent="0.2">
      <c r="A57" s="9">
        <f t="shared" si="10"/>
        <v>50</v>
      </c>
      <c r="B57" s="18" t="s">
        <v>59</v>
      </c>
      <c r="C57" s="17">
        <v>20</v>
      </c>
      <c r="D57" s="17">
        <v>86</v>
      </c>
      <c r="E57" s="17">
        <v>36</v>
      </c>
      <c r="F57" s="17">
        <v>2</v>
      </c>
      <c r="G57" s="17"/>
      <c r="H57" s="5">
        <f t="shared" si="1"/>
        <v>144</v>
      </c>
      <c r="I57" s="9">
        <v>21</v>
      </c>
      <c r="J57" s="9">
        <v>93</v>
      </c>
      <c r="K57" s="9">
        <v>33</v>
      </c>
      <c r="L57" s="9"/>
      <c r="M57" s="9"/>
      <c r="N57" s="5">
        <f t="shared" si="2"/>
        <v>147</v>
      </c>
      <c r="O57" s="4">
        <f t="shared" si="3"/>
        <v>145.5</v>
      </c>
      <c r="P57" s="17"/>
      <c r="Q57" s="17">
        <v>9</v>
      </c>
      <c r="R57" s="17"/>
      <c r="S57" s="17"/>
      <c r="T57" s="17"/>
      <c r="U57" s="5">
        <f t="shared" si="4"/>
        <v>9</v>
      </c>
      <c r="V57" s="17"/>
      <c r="W57" s="17">
        <v>23</v>
      </c>
      <c r="X57" s="17"/>
      <c r="Y57" s="17"/>
      <c r="Z57" s="17"/>
      <c r="AA57" s="5">
        <f t="shared" si="5"/>
        <v>23</v>
      </c>
      <c r="AB57" s="4">
        <f t="shared" si="6"/>
        <v>16</v>
      </c>
      <c r="AC57" s="17">
        <v>4</v>
      </c>
      <c r="AD57" s="17">
        <v>45</v>
      </c>
      <c r="AE57" s="17">
        <v>1</v>
      </c>
      <c r="AF57" s="17"/>
      <c r="AG57" s="17"/>
      <c r="AH57" s="5">
        <f t="shared" si="7"/>
        <v>50</v>
      </c>
      <c r="AI57" s="17">
        <v>6</v>
      </c>
      <c r="AJ57" s="17">
        <v>45</v>
      </c>
      <c r="AK57" s="17">
        <v>5</v>
      </c>
      <c r="AL57" s="17">
        <v>1</v>
      </c>
      <c r="AM57" s="17"/>
      <c r="AN57" s="5">
        <f t="shared" si="8"/>
        <v>57</v>
      </c>
      <c r="AO57" s="4">
        <f t="shared" si="9"/>
        <v>53.5</v>
      </c>
      <c r="AP57" s="13">
        <f t="shared" si="0"/>
        <v>215</v>
      </c>
    </row>
    <row r="58" spans="1:42" x14ac:dyDescent="0.2">
      <c r="A58" s="9">
        <f t="shared" si="10"/>
        <v>51</v>
      </c>
      <c r="B58" s="18" t="s">
        <v>60</v>
      </c>
      <c r="C58" s="17">
        <v>159</v>
      </c>
      <c r="D58" s="17">
        <v>535</v>
      </c>
      <c r="E58" s="17">
        <v>88</v>
      </c>
      <c r="F58" s="17">
        <v>6</v>
      </c>
      <c r="G58" s="17">
        <v>885</v>
      </c>
      <c r="H58" s="5">
        <f t="shared" si="1"/>
        <v>1673</v>
      </c>
      <c r="I58" s="9">
        <v>215</v>
      </c>
      <c r="J58" s="9">
        <v>592</v>
      </c>
      <c r="K58" s="9">
        <v>135</v>
      </c>
      <c r="L58" s="9">
        <v>3</v>
      </c>
      <c r="M58" s="9">
        <v>541</v>
      </c>
      <c r="N58" s="5">
        <f t="shared" si="2"/>
        <v>1486</v>
      </c>
      <c r="O58" s="4">
        <f t="shared" si="3"/>
        <v>1579.5</v>
      </c>
      <c r="P58" s="17">
        <v>68</v>
      </c>
      <c r="Q58" s="17">
        <v>234</v>
      </c>
      <c r="R58" s="17">
        <v>22</v>
      </c>
      <c r="S58" s="17"/>
      <c r="T58" s="17">
        <v>131</v>
      </c>
      <c r="U58" s="5">
        <f t="shared" si="4"/>
        <v>455</v>
      </c>
      <c r="V58" s="17">
        <v>50</v>
      </c>
      <c r="W58" s="17">
        <v>234</v>
      </c>
      <c r="X58" s="17">
        <v>35</v>
      </c>
      <c r="Y58" s="17">
        <v>3</v>
      </c>
      <c r="Z58" s="17">
        <v>54</v>
      </c>
      <c r="AA58" s="5">
        <f t="shared" si="5"/>
        <v>376</v>
      </c>
      <c r="AB58" s="4">
        <f t="shared" si="6"/>
        <v>415.5</v>
      </c>
      <c r="AC58" s="17">
        <v>6</v>
      </c>
      <c r="AD58" s="17">
        <v>30</v>
      </c>
      <c r="AE58" s="17">
        <v>4</v>
      </c>
      <c r="AF58" s="17"/>
      <c r="AG58" s="17">
        <v>34</v>
      </c>
      <c r="AH58" s="5">
        <f>AC58+AD58+AE58+AF58+AG58</f>
        <v>74</v>
      </c>
      <c r="AI58" s="17">
        <v>3</v>
      </c>
      <c r="AJ58" s="17">
        <v>21</v>
      </c>
      <c r="AK58" s="17">
        <v>3</v>
      </c>
      <c r="AL58" s="17"/>
      <c r="AM58" s="17">
        <v>32</v>
      </c>
      <c r="AN58" s="5">
        <f t="shared" si="8"/>
        <v>59</v>
      </c>
      <c r="AO58" s="4">
        <f t="shared" si="9"/>
        <v>66.5</v>
      </c>
      <c r="AP58" s="13">
        <f t="shared" si="0"/>
        <v>2061.5</v>
      </c>
    </row>
    <row r="59" spans="1:42" x14ac:dyDescent="0.2">
      <c r="A59" s="9">
        <f t="shared" si="10"/>
        <v>52</v>
      </c>
      <c r="B59" s="18" t="s">
        <v>61</v>
      </c>
      <c r="C59" s="17">
        <v>81</v>
      </c>
      <c r="D59" s="17">
        <v>242</v>
      </c>
      <c r="E59" s="17">
        <v>96</v>
      </c>
      <c r="F59" s="17">
        <v>1</v>
      </c>
      <c r="G59" s="17">
        <v>54</v>
      </c>
      <c r="H59" s="5">
        <f t="shared" si="1"/>
        <v>474</v>
      </c>
      <c r="I59" s="9">
        <v>77</v>
      </c>
      <c r="J59" s="9">
        <v>200</v>
      </c>
      <c r="K59" s="9">
        <v>25</v>
      </c>
      <c r="L59" s="9">
        <v>1</v>
      </c>
      <c r="M59" s="9">
        <v>59</v>
      </c>
      <c r="N59" s="5">
        <f t="shared" si="2"/>
        <v>362</v>
      </c>
      <c r="O59" s="4">
        <f t="shared" si="3"/>
        <v>418</v>
      </c>
      <c r="P59" s="17">
        <v>11</v>
      </c>
      <c r="Q59" s="17">
        <v>107</v>
      </c>
      <c r="R59" s="17">
        <v>12</v>
      </c>
      <c r="S59" s="17"/>
      <c r="T59" s="17">
        <v>19</v>
      </c>
      <c r="U59" s="5">
        <f t="shared" si="4"/>
        <v>149</v>
      </c>
      <c r="V59" s="17">
        <v>22</v>
      </c>
      <c r="W59" s="17">
        <v>80</v>
      </c>
      <c r="X59" s="17">
        <v>10</v>
      </c>
      <c r="Y59" s="17">
        <v>1</v>
      </c>
      <c r="Z59" s="17"/>
      <c r="AA59" s="5">
        <f t="shared" si="5"/>
        <v>113</v>
      </c>
      <c r="AB59" s="4">
        <f t="shared" si="6"/>
        <v>131</v>
      </c>
      <c r="AC59" s="17">
        <v>4</v>
      </c>
      <c r="AD59" s="17">
        <v>10</v>
      </c>
      <c r="AE59" s="17">
        <v>1</v>
      </c>
      <c r="AF59" s="17"/>
      <c r="AG59" s="17">
        <v>5</v>
      </c>
      <c r="AH59" s="5">
        <f t="shared" si="7"/>
        <v>20</v>
      </c>
      <c r="AI59" s="17">
        <v>1</v>
      </c>
      <c r="AJ59" s="17">
        <v>9</v>
      </c>
      <c r="AK59" s="17"/>
      <c r="AL59" s="17"/>
      <c r="AM59" s="17"/>
      <c r="AN59" s="5">
        <f t="shared" si="8"/>
        <v>10</v>
      </c>
      <c r="AO59" s="4">
        <f t="shared" si="9"/>
        <v>15</v>
      </c>
      <c r="AP59" s="13">
        <f t="shared" si="0"/>
        <v>564</v>
      </c>
    </row>
    <row r="60" spans="1:42" ht="38.25" x14ac:dyDescent="0.2">
      <c r="A60" s="9">
        <f t="shared" si="10"/>
        <v>53</v>
      </c>
      <c r="B60" s="18" t="s">
        <v>62</v>
      </c>
      <c r="C60" s="4">
        <v>68</v>
      </c>
      <c r="D60" s="4">
        <v>239</v>
      </c>
      <c r="E60" s="4">
        <v>29</v>
      </c>
      <c r="F60" s="4">
        <v>1</v>
      </c>
      <c r="G60" s="4"/>
      <c r="H60" s="5">
        <f t="shared" si="1"/>
        <v>337</v>
      </c>
      <c r="I60" s="17">
        <v>65</v>
      </c>
      <c r="J60" s="17">
        <v>192</v>
      </c>
      <c r="K60" s="17">
        <v>106</v>
      </c>
      <c r="L60" s="17">
        <v>1</v>
      </c>
      <c r="M60" s="17"/>
      <c r="N60" s="5">
        <f t="shared" si="2"/>
        <v>364</v>
      </c>
      <c r="O60" s="4">
        <f t="shared" si="3"/>
        <v>350.5</v>
      </c>
      <c r="P60" s="17">
        <v>36</v>
      </c>
      <c r="Q60" s="17">
        <v>143</v>
      </c>
      <c r="R60" s="17">
        <v>10</v>
      </c>
      <c r="S60" s="17">
        <v>1</v>
      </c>
      <c r="T60" s="17"/>
      <c r="U60" s="5">
        <f t="shared" si="4"/>
        <v>190</v>
      </c>
      <c r="V60" s="17">
        <v>20</v>
      </c>
      <c r="W60" s="17">
        <v>102</v>
      </c>
      <c r="X60" s="17">
        <v>26</v>
      </c>
      <c r="Y60" s="17"/>
      <c r="Z60" s="17"/>
      <c r="AA60" s="5">
        <f t="shared" si="5"/>
        <v>148</v>
      </c>
      <c r="AB60" s="4">
        <f t="shared" si="6"/>
        <v>169</v>
      </c>
      <c r="AC60" s="17">
        <v>2</v>
      </c>
      <c r="AD60" s="17">
        <v>19</v>
      </c>
      <c r="AE60" s="17"/>
      <c r="AF60" s="17"/>
      <c r="AG60" s="17"/>
      <c r="AH60" s="5">
        <f t="shared" si="7"/>
        <v>21</v>
      </c>
      <c r="AI60" s="17">
        <v>2</v>
      </c>
      <c r="AJ60" s="17">
        <v>17</v>
      </c>
      <c r="AK60" s="17">
        <v>1</v>
      </c>
      <c r="AL60" s="17"/>
      <c r="AM60" s="17"/>
      <c r="AN60" s="5">
        <f t="shared" si="8"/>
        <v>20</v>
      </c>
      <c r="AO60" s="4">
        <f t="shared" si="9"/>
        <v>20.5</v>
      </c>
      <c r="AP60" s="13">
        <f t="shared" si="0"/>
        <v>540</v>
      </c>
    </row>
    <row r="61" spans="1:42" ht="25.5" x14ac:dyDescent="0.2">
      <c r="A61" s="9">
        <f t="shared" si="10"/>
        <v>54</v>
      </c>
      <c r="B61" s="18" t="s">
        <v>63</v>
      </c>
      <c r="C61" s="17">
        <v>23</v>
      </c>
      <c r="D61" s="17">
        <v>101</v>
      </c>
      <c r="E61" s="17">
        <v>6</v>
      </c>
      <c r="F61" s="17">
        <v>1</v>
      </c>
      <c r="G61" s="17"/>
      <c r="H61" s="5">
        <f t="shared" si="1"/>
        <v>131</v>
      </c>
      <c r="I61" s="9">
        <v>21</v>
      </c>
      <c r="J61" s="9">
        <v>70</v>
      </c>
      <c r="K61" s="9">
        <v>19</v>
      </c>
      <c r="L61" s="9"/>
      <c r="M61" s="9"/>
      <c r="N61" s="5">
        <f t="shared" si="2"/>
        <v>110</v>
      </c>
      <c r="O61" s="4">
        <f t="shared" si="3"/>
        <v>120.5</v>
      </c>
      <c r="P61" s="17">
        <v>3</v>
      </c>
      <c r="Q61" s="17">
        <v>41</v>
      </c>
      <c r="R61" s="17">
        <v>1</v>
      </c>
      <c r="S61" s="17"/>
      <c r="T61" s="17"/>
      <c r="U61" s="5">
        <f t="shared" si="4"/>
        <v>45</v>
      </c>
      <c r="V61" s="17">
        <v>2</v>
      </c>
      <c r="W61" s="17">
        <v>35</v>
      </c>
      <c r="X61" s="17">
        <v>3</v>
      </c>
      <c r="Y61" s="17"/>
      <c r="Z61" s="17"/>
      <c r="AA61" s="5">
        <f t="shared" si="5"/>
        <v>40</v>
      </c>
      <c r="AB61" s="4">
        <f t="shared" si="6"/>
        <v>42.5</v>
      </c>
      <c r="AC61" s="17">
        <v>2</v>
      </c>
      <c r="AD61" s="17">
        <v>5</v>
      </c>
      <c r="AE61" s="17"/>
      <c r="AF61" s="17"/>
      <c r="AG61" s="17"/>
      <c r="AH61" s="5">
        <f t="shared" si="7"/>
        <v>7</v>
      </c>
      <c r="AI61" s="17">
        <v>1</v>
      </c>
      <c r="AJ61" s="17">
        <v>6</v>
      </c>
      <c r="AK61" s="17">
        <v>1</v>
      </c>
      <c r="AL61" s="17"/>
      <c r="AM61" s="17"/>
      <c r="AN61" s="5">
        <f t="shared" si="8"/>
        <v>8</v>
      </c>
      <c r="AO61" s="4">
        <f t="shared" si="9"/>
        <v>7.5</v>
      </c>
      <c r="AP61" s="13">
        <f>O61+AB61+AO61</f>
        <v>170.5</v>
      </c>
    </row>
    <row r="62" spans="1:42" x14ac:dyDescent="0.2">
      <c r="A62" s="9">
        <f t="shared" si="10"/>
        <v>55</v>
      </c>
      <c r="B62" s="18" t="s">
        <v>64</v>
      </c>
      <c r="C62" s="17">
        <v>99</v>
      </c>
      <c r="D62" s="17">
        <v>396</v>
      </c>
      <c r="E62" s="17">
        <v>14</v>
      </c>
      <c r="F62" s="17">
        <v>5</v>
      </c>
      <c r="G62" s="17">
        <v>2</v>
      </c>
      <c r="H62" s="5">
        <f t="shared" si="1"/>
        <v>516</v>
      </c>
      <c r="I62" s="9">
        <v>104</v>
      </c>
      <c r="J62" s="9">
        <v>380</v>
      </c>
      <c r="K62" s="9">
        <v>10</v>
      </c>
      <c r="L62" s="9">
        <v>2</v>
      </c>
      <c r="M62" s="9"/>
      <c r="N62" s="5">
        <f t="shared" si="2"/>
        <v>496</v>
      </c>
      <c r="O62" s="4">
        <f t="shared" si="3"/>
        <v>506</v>
      </c>
      <c r="P62" s="17">
        <v>38</v>
      </c>
      <c r="Q62" s="17">
        <v>150</v>
      </c>
      <c r="R62" s="17">
        <v>8</v>
      </c>
      <c r="S62" s="17">
        <v>1</v>
      </c>
      <c r="T62" s="17"/>
      <c r="U62" s="5">
        <f t="shared" si="4"/>
        <v>197</v>
      </c>
      <c r="V62" s="17">
        <v>26</v>
      </c>
      <c r="W62" s="17">
        <v>181</v>
      </c>
      <c r="X62" s="17">
        <v>12</v>
      </c>
      <c r="Y62" s="17"/>
      <c r="Z62" s="17"/>
      <c r="AA62" s="5">
        <f t="shared" si="5"/>
        <v>219</v>
      </c>
      <c r="AB62" s="4">
        <f t="shared" si="6"/>
        <v>208</v>
      </c>
      <c r="AC62" s="17">
        <v>12</v>
      </c>
      <c r="AD62" s="17">
        <v>53</v>
      </c>
      <c r="AE62" s="17">
        <v>2</v>
      </c>
      <c r="AF62" s="17">
        <v>1</v>
      </c>
      <c r="AG62" s="17"/>
      <c r="AH62" s="5">
        <f t="shared" si="7"/>
        <v>68</v>
      </c>
      <c r="AI62" s="17">
        <v>8</v>
      </c>
      <c r="AJ62" s="17">
        <v>40</v>
      </c>
      <c r="AK62" s="17"/>
      <c r="AL62" s="17"/>
      <c r="AM62" s="17"/>
      <c r="AN62" s="5">
        <f t="shared" si="8"/>
        <v>48</v>
      </c>
      <c r="AO62" s="4">
        <f t="shared" si="9"/>
        <v>58</v>
      </c>
      <c r="AP62" s="13">
        <f t="shared" si="0"/>
        <v>772</v>
      </c>
    </row>
    <row r="63" spans="1:42" x14ac:dyDescent="0.2">
      <c r="A63" s="9">
        <f t="shared" si="10"/>
        <v>56</v>
      </c>
      <c r="B63" s="18" t="s">
        <v>65</v>
      </c>
      <c r="C63" s="17">
        <v>93</v>
      </c>
      <c r="D63" s="17">
        <v>411</v>
      </c>
      <c r="E63" s="17">
        <v>79</v>
      </c>
      <c r="F63" s="17">
        <v>1</v>
      </c>
      <c r="G63" s="17"/>
      <c r="H63" s="5">
        <f t="shared" si="1"/>
        <v>584</v>
      </c>
      <c r="I63" s="9">
        <v>76</v>
      </c>
      <c r="J63" s="9">
        <v>342</v>
      </c>
      <c r="K63" s="9">
        <v>28</v>
      </c>
      <c r="L63" s="9">
        <v>3</v>
      </c>
      <c r="M63" s="9"/>
      <c r="N63" s="5">
        <f t="shared" si="2"/>
        <v>449</v>
      </c>
      <c r="O63" s="4">
        <f t="shared" si="3"/>
        <v>516.5</v>
      </c>
      <c r="P63" s="17">
        <v>22</v>
      </c>
      <c r="Q63" s="17">
        <v>167</v>
      </c>
      <c r="R63" s="17">
        <v>28</v>
      </c>
      <c r="S63" s="17"/>
      <c r="T63" s="17"/>
      <c r="U63" s="5">
        <f t="shared" si="4"/>
        <v>217</v>
      </c>
      <c r="V63" s="17">
        <v>16</v>
      </c>
      <c r="W63" s="17">
        <v>162</v>
      </c>
      <c r="X63" s="17">
        <v>15</v>
      </c>
      <c r="Y63" s="17"/>
      <c r="Z63" s="17"/>
      <c r="AA63" s="5">
        <f t="shared" si="5"/>
        <v>193</v>
      </c>
      <c r="AB63" s="4">
        <f t="shared" si="6"/>
        <v>205</v>
      </c>
      <c r="AC63" s="17">
        <v>3</v>
      </c>
      <c r="AD63" s="17">
        <v>9</v>
      </c>
      <c r="AE63" s="17">
        <v>3</v>
      </c>
      <c r="AF63" s="17"/>
      <c r="AG63" s="17"/>
      <c r="AH63" s="5">
        <f t="shared" si="7"/>
        <v>15</v>
      </c>
      <c r="AI63" s="17">
        <v>1</v>
      </c>
      <c r="AJ63" s="17">
        <v>19</v>
      </c>
      <c r="AK63" s="17">
        <v>5</v>
      </c>
      <c r="AL63" s="17"/>
      <c r="AM63" s="17"/>
      <c r="AN63" s="5">
        <f t="shared" si="8"/>
        <v>25</v>
      </c>
      <c r="AO63" s="4">
        <f t="shared" si="9"/>
        <v>20</v>
      </c>
      <c r="AP63" s="13">
        <f t="shared" si="0"/>
        <v>741.5</v>
      </c>
    </row>
    <row r="64" spans="1:42" x14ac:dyDescent="0.2">
      <c r="A64" s="9">
        <f t="shared" si="10"/>
        <v>57</v>
      </c>
      <c r="B64" s="18" t="s">
        <v>66</v>
      </c>
      <c r="C64" s="4">
        <v>40</v>
      </c>
      <c r="D64" s="4">
        <v>103</v>
      </c>
      <c r="E64" s="4">
        <v>40</v>
      </c>
      <c r="F64" s="4">
        <v>3</v>
      </c>
      <c r="G64" s="4">
        <v>0</v>
      </c>
      <c r="H64" s="5">
        <f t="shared" si="1"/>
        <v>186</v>
      </c>
      <c r="I64" s="17">
        <v>9</v>
      </c>
      <c r="J64" s="17">
        <v>94</v>
      </c>
      <c r="K64" s="17">
        <v>10</v>
      </c>
      <c r="L64" s="17">
        <v>2</v>
      </c>
      <c r="M64" s="17">
        <v>0</v>
      </c>
      <c r="N64" s="5">
        <f t="shared" si="2"/>
        <v>115</v>
      </c>
      <c r="O64" s="4">
        <f t="shared" si="3"/>
        <v>150.5</v>
      </c>
      <c r="P64" s="17">
        <v>13</v>
      </c>
      <c r="Q64" s="17">
        <v>58</v>
      </c>
      <c r="R64" s="17">
        <v>11</v>
      </c>
      <c r="S64" s="17">
        <v>0</v>
      </c>
      <c r="T64" s="17">
        <v>0</v>
      </c>
      <c r="U64" s="5">
        <f t="shared" si="4"/>
        <v>82</v>
      </c>
      <c r="V64" s="17">
        <v>3</v>
      </c>
      <c r="W64" s="17">
        <v>60</v>
      </c>
      <c r="X64" s="17">
        <v>15</v>
      </c>
      <c r="Y64" s="17">
        <v>0</v>
      </c>
      <c r="Z64" s="17">
        <v>0</v>
      </c>
      <c r="AA64" s="5">
        <f t="shared" si="5"/>
        <v>78</v>
      </c>
      <c r="AB64" s="4">
        <f t="shared" si="6"/>
        <v>80</v>
      </c>
      <c r="AC64" s="17">
        <v>4</v>
      </c>
      <c r="AD64" s="17">
        <v>23</v>
      </c>
      <c r="AE64" s="17">
        <v>4</v>
      </c>
      <c r="AF64" s="17">
        <v>1</v>
      </c>
      <c r="AG64" s="17">
        <v>0</v>
      </c>
      <c r="AH64" s="5">
        <f t="shared" si="7"/>
        <v>32</v>
      </c>
      <c r="AI64" s="17">
        <v>1</v>
      </c>
      <c r="AJ64" s="17">
        <v>24</v>
      </c>
      <c r="AK64" s="17">
        <v>4</v>
      </c>
      <c r="AL64" s="17">
        <v>0</v>
      </c>
      <c r="AM64" s="17">
        <v>0</v>
      </c>
      <c r="AN64" s="5">
        <f t="shared" si="8"/>
        <v>29</v>
      </c>
      <c r="AO64" s="4">
        <f t="shared" si="9"/>
        <v>30.5</v>
      </c>
      <c r="AP64" s="13">
        <f t="shared" si="0"/>
        <v>261</v>
      </c>
    </row>
    <row r="65" spans="1:43" x14ac:dyDescent="0.2">
      <c r="A65" s="9">
        <f t="shared" si="10"/>
        <v>58</v>
      </c>
      <c r="B65" s="18" t="s">
        <v>67</v>
      </c>
      <c r="C65" s="17">
        <v>60</v>
      </c>
      <c r="D65" s="17">
        <v>221</v>
      </c>
      <c r="E65" s="17">
        <v>10</v>
      </c>
      <c r="F65" s="17">
        <v>4</v>
      </c>
      <c r="G65" s="17"/>
      <c r="H65" s="5">
        <f t="shared" si="1"/>
        <v>295</v>
      </c>
      <c r="I65" s="9">
        <v>62</v>
      </c>
      <c r="J65" s="9">
        <v>152</v>
      </c>
      <c r="K65" s="9">
        <v>37</v>
      </c>
      <c r="L65" s="9">
        <v>4</v>
      </c>
      <c r="M65" s="9">
        <v>9</v>
      </c>
      <c r="N65" s="5">
        <f t="shared" si="2"/>
        <v>264</v>
      </c>
      <c r="O65" s="4">
        <f t="shared" si="3"/>
        <v>279.5</v>
      </c>
      <c r="P65" s="17">
        <v>15</v>
      </c>
      <c r="Q65" s="17">
        <v>109</v>
      </c>
      <c r="R65" s="17">
        <v>6</v>
      </c>
      <c r="S65" s="17"/>
      <c r="T65" s="17"/>
      <c r="U65" s="5">
        <f t="shared" si="4"/>
        <v>130</v>
      </c>
      <c r="V65" s="17">
        <v>24</v>
      </c>
      <c r="W65" s="17">
        <v>119</v>
      </c>
      <c r="X65" s="17">
        <v>15</v>
      </c>
      <c r="Y65" s="17">
        <v>2</v>
      </c>
      <c r="Z65" s="17"/>
      <c r="AA65" s="5">
        <f t="shared" si="5"/>
        <v>160</v>
      </c>
      <c r="AB65" s="4">
        <f t="shared" si="6"/>
        <v>145</v>
      </c>
      <c r="AC65" s="17">
        <v>5</v>
      </c>
      <c r="AD65" s="17"/>
      <c r="AE65" s="17"/>
      <c r="AF65" s="17">
        <v>20</v>
      </c>
      <c r="AG65" s="17">
        <v>37</v>
      </c>
      <c r="AH65" s="5">
        <f t="shared" si="7"/>
        <v>62</v>
      </c>
      <c r="AI65" s="17">
        <v>5</v>
      </c>
      <c r="AJ65" s="17">
        <v>13</v>
      </c>
      <c r="AK65" s="17">
        <v>5</v>
      </c>
      <c r="AL65" s="17"/>
      <c r="AM65" s="17"/>
      <c r="AN65" s="5">
        <f t="shared" si="8"/>
        <v>23</v>
      </c>
      <c r="AO65" s="4">
        <f>(AH65+AN65)/2</f>
        <v>42.5</v>
      </c>
      <c r="AP65" s="13">
        <f>O65+AB65+AO65</f>
        <v>467</v>
      </c>
      <c r="AQ65" s="28"/>
    </row>
    <row r="66" spans="1:43" x14ac:dyDescent="0.2">
      <c r="A66" s="9">
        <f t="shared" si="10"/>
        <v>59</v>
      </c>
      <c r="B66" s="18" t="s">
        <v>68</v>
      </c>
      <c r="C66" s="17">
        <v>118</v>
      </c>
      <c r="D66" s="17">
        <v>621</v>
      </c>
      <c r="E66" s="17">
        <v>45</v>
      </c>
      <c r="F66" s="17"/>
      <c r="G66" s="17">
        <v>3</v>
      </c>
      <c r="H66" s="5">
        <f t="shared" si="1"/>
        <v>787</v>
      </c>
      <c r="I66" s="9">
        <v>85</v>
      </c>
      <c r="J66" s="9">
        <v>350</v>
      </c>
      <c r="K66" s="9">
        <v>47</v>
      </c>
      <c r="L66" s="9">
        <v>5</v>
      </c>
      <c r="M66" s="9">
        <v>5</v>
      </c>
      <c r="N66" s="5">
        <f t="shared" si="2"/>
        <v>492</v>
      </c>
      <c r="O66" s="4">
        <f t="shared" si="3"/>
        <v>639.5</v>
      </c>
      <c r="P66" s="17">
        <v>1</v>
      </c>
      <c r="Q66" s="17">
        <v>78</v>
      </c>
      <c r="R66" s="17">
        <v>17</v>
      </c>
      <c r="S66" s="17"/>
      <c r="T66" s="17">
        <v>1</v>
      </c>
      <c r="U66" s="5">
        <f t="shared" si="4"/>
        <v>97</v>
      </c>
      <c r="V66" s="17">
        <v>2</v>
      </c>
      <c r="W66" s="17">
        <v>47</v>
      </c>
      <c r="X66" s="17">
        <v>1</v>
      </c>
      <c r="Y66" s="17"/>
      <c r="Z66" s="17"/>
      <c r="AA66" s="5">
        <f t="shared" si="5"/>
        <v>50</v>
      </c>
      <c r="AB66" s="4">
        <f t="shared" si="6"/>
        <v>73.5</v>
      </c>
      <c r="AC66" s="17">
        <v>21</v>
      </c>
      <c r="AD66" s="17">
        <v>197</v>
      </c>
      <c r="AE66" s="17">
        <v>24</v>
      </c>
      <c r="AF66" s="17"/>
      <c r="AG66" s="17">
        <v>2</v>
      </c>
      <c r="AH66" s="5">
        <f t="shared" si="7"/>
        <v>244</v>
      </c>
      <c r="AI66" s="17">
        <v>25</v>
      </c>
      <c r="AJ66" s="17">
        <v>177</v>
      </c>
      <c r="AK66" s="17">
        <v>33</v>
      </c>
      <c r="AL66" s="17">
        <v>1</v>
      </c>
      <c r="AM66" s="17">
        <v>1</v>
      </c>
      <c r="AN66" s="5">
        <f t="shared" si="8"/>
        <v>237</v>
      </c>
      <c r="AO66" s="4">
        <f t="shared" si="9"/>
        <v>240.5</v>
      </c>
      <c r="AP66" s="13">
        <f t="shared" si="0"/>
        <v>953.5</v>
      </c>
    </row>
    <row r="67" spans="1:43" x14ac:dyDescent="0.2">
      <c r="A67" s="9">
        <f t="shared" si="10"/>
        <v>60</v>
      </c>
      <c r="B67" s="18" t="s">
        <v>69</v>
      </c>
      <c r="C67" s="6">
        <v>110</v>
      </c>
      <c r="D67" s="6">
        <v>313</v>
      </c>
      <c r="E67" s="6">
        <v>154</v>
      </c>
      <c r="F67" s="6">
        <v>6</v>
      </c>
      <c r="G67" s="6">
        <v>18</v>
      </c>
      <c r="H67" s="5">
        <f t="shared" si="1"/>
        <v>601</v>
      </c>
      <c r="I67" s="24">
        <v>113</v>
      </c>
      <c r="J67" s="24">
        <v>233</v>
      </c>
      <c r="K67" s="24">
        <v>76</v>
      </c>
      <c r="L67" s="24">
        <v>1</v>
      </c>
      <c r="M67" s="24">
        <v>82</v>
      </c>
      <c r="N67" s="5">
        <f t="shared" si="2"/>
        <v>505</v>
      </c>
      <c r="O67" s="4">
        <f t="shared" si="3"/>
        <v>553</v>
      </c>
      <c r="P67" s="24">
        <v>39</v>
      </c>
      <c r="Q67" s="24">
        <v>145</v>
      </c>
      <c r="R67" s="24">
        <v>90</v>
      </c>
      <c r="S67" s="24">
        <v>2</v>
      </c>
      <c r="T67" s="24">
        <v>0</v>
      </c>
      <c r="U67" s="5">
        <f t="shared" si="4"/>
        <v>276</v>
      </c>
      <c r="V67" s="24">
        <v>24</v>
      </c>
      <c r="W67" s="24">
        <v>129</v>
      </c>
      <c r="X67" s="24">
        <v>8</v>
      </c>
      <c r="Y67" s="24">
        <v>0</v>
      </c>
      <c r="Z67" s="24">
        <v>36</v>
      </c>
      <c r="AA67" s="5">
        <f t="shared" si="5"/>
        <v>197</v>
      </c>
      <c r="AB67" s="4">
        <f t="shared" si="6"/>
        <v>236.5</v>
      </c>
      <c r="AC67" s="24">
        <v>7</v>
      </c>
      <c r="AD67" s="24">
        <v>10</v>
      </c>
      <c r="AE67" s="24">
        <v>20</v>
      </c>
      <c r="AF67" s="24">
        <v>0</v>
      </c>
      <c r="AG67" s="24">
        <v>0</v>
      </c>
      <c r="AH67" s="5">
        <f t="shared" si="7"/>
        <v>37</v>
      </c>
      <c r="AI67" s="24">
        <v>5</v>
      </c>
      <c r="AJ67" s="24">
        <v>38</v>
      </c>
      <c r="AK67" s="24">
        <v>1</v>
      </c>
      <c r="AL67" s="24">
        <v>0</v>
      </c>
      <c r="AM67" s="24">
        <v>18</v>
      </c>
      <c r="AN67" s="5">
        <f t="shared" si="8"/>
        <v>62</v>
      </c>
      <c r="AO67" s="4">
        <f t="shared" si="9"/>
        <v>49.5</v>
      </c>
      <c r="AP67" s="13">
        <f t="shared" si="0"/>
        <v>839</v>
      </c>
    </row>
    <row r="68" spans="1:43" x14ac:dyDescent="0.2">
      <c r="A68" s="9">
        <f t="shared" si="10"/>
        <v>61</v>
      </c>
      <c r="B68" s="18" t="s">
        <v>70</v>
      </c>
      <c r="C68" s="17">
        <v>137</v>
      </c>
      <c r="D68" s="17">
        <v>391</v>
      </c>
      <c r="E68" s="17">
        <v>57</v>
      </c>
      <c r="F68" s="17">
        <v>1</v>
      </c>
      <c r="G68" s="17">
        <v>30</v>
      </c>
      <c r="H68" s="5">
        <f t="shared" si="1"/>
        <v>616</v>
      </c>
      <c r="I68" s="9">
        <v>139</v>
      </c>
      <c r="J68" s="9">
        <v>308</v>
      </c>
      <c r="K68" s="9">
        <v>148</v>
      </c>
      <c r="L68" s="9">
        <v>1</v>
      </c>
      <c r="M68" s="9">
        <v>27</v>
      </c>
      <c r="N68" s="5">
        <f t="shared" si="2"/>
        <v>623</v>
      </c>
      <c r="O68" s="4">
        <f t="shared" si="3"/>
        <v>619.5</v>
      </c>
      <c r="P68" s="17">
        <v>39</v>
      </c>
      <c r="Q68" s="17">
        <v>147</v>
      </c>
      <c r="R68" s="17">
        <v>44</v>
      </c>
      <c r="S68" s="17">
        <v>1</v>
      </c>
      <c r="T68" s="17">
        <v>6</v>
      </c>
      <c r="U68" s="5">
        <f t="shared" si="4"/>
        <v>237</v>
      </c>
      <c r="V68" s="17">
        <v>35</v>
      </c>
      <c r="W68" s="17">
        <v>164</v>
      </c>
      <c r="X68" s="17">
        <v>50</v>
      </c>
      <c r="Y68" s="17">
        <v>1</v>
      </c>
      <c r="Z68" s="17">
        <v>2</v>
      </c>
      <c r="AA68" s="5">
        <f t="shared" si="5"/>
        <v>252</v>
      </c>
      <c r="AB68" s="4">
        <f t="shared" si="6"/>
        <v>244.5</v>
      </c>
      <c r="AC68" s="17">
        <v>7</v>
      </c>
      <c r="AD68" s="17">
        <v>21</v>
      </c>
      <c r="AE68" s="17">
        <v>9</v>
      </c>
      <c r="AF68" s="17"/>
      <c r="AG68" s="17">
        <v>1</v>
      </c>
      <c r="AH68" s="5">
        <f t="shared" si="7"/>
        <v>38</v>
      </c>
      <c r="AI68" s="17">
        <v>5</v>
      </c>
      <c r="AJ68" s="17">
        <v>18</v>
      </c>
      <c r="AK68" s="17">
        <v>7</v>
      </c>
      <c r="AL68" s="17"/>
      <c r="AM68" s="17"/>
      <c r="AN68" s="5">
        <f t="shared" si="8"/>
        <v>30</v>
      </c>
      <c r="AO68" s="4">
        <f t="shared" si="9"/>
        <v>34</v>
      </c>
      <c r="AP68" s="13">
        <f t="shared" si="0"/>
        <v>898</v>
      </c>
    </row>
    <row r="69" spans="1:43" x14ac:dyDescent="0.2">
      <c r="A69" s="9">
        <f t="shared" si="10"/>
        <v>62</v>
      </c>
      <c r="B69" s="18" t="s">
        <v>71</v>
      </c>
      <c r="C69" s="8">
        <v>44</v>
      </c>
      <c r="D69" s="8">
        <v>183</v>
      </c>
      <c r="E69" s="8">
        <v>23</v>
      </c>
      <c r="F69" s="8">
        <v>3</v>
      </c>
      <c r="G69" s="8">
        <v>0</v>
      </c>
      <c r="H69" s="5">
        <f t="shared" si="1"/>
        <v>253</v>
      </c>
      <c r="I69" s="8">
        <v>41</v>
      </c>
      <c r="J69" s="8">
        <v>157</v>
      </c>
      <c r="K69" s="8">
        <v>35</v>
      </c>
      <c r="L69" s="8">
        <v>2</v>
      </c>
      <c r="M69" s="8">
        <v>0</v>
      </c>
      <c r="N69" s="5">
        <f t="shared" si="2"/>
        <v>235</v>
      </c>
      <c r="O69" s="4">
        <f t="shared" si="3"/>
        <v>244</v>
      </c>
      <c r="P69" s="8">
        <v>7</v>
      </c>
      <c r="Q69" s="8">
        <v>123</v>
      </c>
      <c r="R69" s="8">
        <v>34</v>
      </c>
      <c r="S69" s="8">
        <v>0</v>
      </c>
      <c r="T69" s="8">
        <v>0</v>
      </c>
      <c r="U69" s="5">
        <f t="shared" si="4"/>
        <v>164</v>
      </c>
      <c r="V69" s="8">
        <v>10</v>
      </c>
      <c r="W69" s="8">
        <v>118</v>
      </c>
      <c r="X69" s="8">
        <v>27</v>
      </c>
      <c r="Y69" s="8">
        <v>0</v>
      </c>
      <c r="Z69" s="8">
        <v>0</v>
      </c>
      <c r="AA69" s="5">
        <f t="shared" si="5"/>
        <v>155</v>
      </c>
      <c r="AB69" s="4">
        <f t="shared" si="6"/>
        <v>159.5</v>
      </c>
      <c r="AC69" s="8">
        <v>3</v>
      </c>
      <c r="AD69" s="8">
        <v>7</v>
      </c>
      <c r="AE69" s="8">
        <v>4</v>
      </c>
      <c r="AF69" s="8">
        <v>0</v>
      </c>
      <c r="AG69" s="8">
        <v>0</v>
      </c>
      <c r="AH69" s="5">
        <f t="shared" si="7"/>
        <v>14</v>
      </c>
      <c r="AI69" s="8">
        <v>1</v>
      </c>
      <c r="AJ69" s="8">
        <v>4</v>
      </c>
      <c r="AK69" s="8">
        <v>2</v>
      </c>
      <c r="AL69" s="8">
        <v>0</v>
      </c>
      <c r="AM69" s="8">
        <v>0</v>
      </c>
      <c r="AN69" s="5">
        <f t="shared" si="8"/>
        <v>7</v>
      </c>
      <c r="AO69" s="4">
        <f t="shared" si="9"/>
        <v>10.5</v>
      </c>
      <c r="AP69" s="13">
        <f t="shared" si="0"/>
        <v>414</v>
      </c>
    </row>
    <row r="70" spans="1:43" x14ac:dyDescent="0.2">
      <c r="A70" s="9">
        <f t="shared" si="10"/>
        <v>63</v>
      </c>
      <c r="B70" s="18" t="s">
        <v>72</v>
      </c>
      <c r="C70" s="9">
        <v>8</v>
      </c>
      <c r="D70" s="9">
        <v>37</v>
      </c>
      <c r="E70" s="9">
        <v>7</v>
      </c>
      <c r="F70" s="9">
        <v>0</v>
      </c>
      <c r="G70" s="9">
        <v>0</v>
      </c>
      <c r="H70" s="5">
        <f t="shared" si="1"/>
        <v>52</v>
      </c>
      <c r="I70" s="9">
        <v>6</v>
      </c>
      <c r="J70" s="9">
        <v>35</v>
      </c>
      <c r="K70" s="9">
        <v>0</v>
      </c>
      <c r="L70" s="9">
        <v>0</v>
      </c>
      <c r="M70" s="9">
        <v>0</v>
      </c>
      <c r="N70" s="5">
        <f t="shared" si="2"/>
        <v>41</v>
      </c>
      <c r="O70" s="4">
        <f t="shared" si="3"/>
        <v>46.5</v>
      </c>
      <c r="P70" s="9">
        <v>4</v>
      </c>
      <c r="Q70" s="9">
        <v>25</v>
      </c>
      <c r="R70" s="9">
        <v>6</v>
      </c>
      <c r="S70" s="9">
        <v>0</v>
      </c>
      <c r="T70" s="9">
        <v>0</v>
      </c>
      <c r="U70" s="5">
        <f t="shared" si="4"/>
        <v>35</v>
      </c>
      <c r="V70" s="9">
        <v>4</v>
      </c>
      <c r="W70" s="9">
        <v>24</v>
      </c>
      <c r="X70" s="9">
        <v>5</v>
      </c>
      <c r="Y70" s="9">
        <v>0</v>
      </c>
      <c r="Z70" s="9">
        <v>0</v>
      </c>
      <c r="AA70" s="5">
        <f t="shared" si="5"/>
        <v>33</v>
      </c>
      <c r="AB70" s="4">
        <f t="shared" si="6"/>
        <v>34</v>
      </c>
      <c r="AC70" s="17">
        <v>0</v>
      </c>
      <c r="AD70" s="12">
        <v>4</v>
      </c>
      <c r="AE70" s="12">
        <v>1</v>
      </c>
      <c r="AF70" s="12">
        <v>0</v>
      </c>
      <c r="AG70" s="12">
        <v>0</v>
      </c>
      <c r="AH70" s="5">
        <f t="shared" si="7"/>
        <v>5</v>
      </c>
      <c r="AI70" s="12">
        <v>1</v>
      </c>
      <c r="AJ70" s="12">
        <v>4</v>
      </c>
      <c r="AK70" s="12">
        <v>0</v>
      </c>
      <c r="AL70" s="12">
        <v>0</v>
      </c>
      <c r="AM70" s="12">
        <v>0</v>
      </c>
      <c r="AN70" s="5">
        <f t="shared" si="8"/>
        <v>5</v>
      </c>
      <c r="AO70" s="4">
        <f t="shared" si="9"/>
        <v>5</v>
      </c>
      <c r="AP70" s="13">
        <f t="shared" si="0"/>
        <v>85.5</v>
      </c>
    </row>
    <row r="71" spans="1:43" s="28" customFormat="1" x14ac:dyDescent="0.2">
      <c r="A71" s="9">
        <f t="shared" si="10"/>
        <v>64</v>
      </c>
      <c r="B71" s="18" t="s">
        <v>73</v>
      </c>
      <c r="C71" s="4">
        <v>34</v>
      </c>
      <c r="D71" s="4">
        <v>105</v>
      </c>
      <c r="E71" s="4">
        <v>6</v>
      </c>
      <c r="F71" s="4">
        <v>2</v>
      </c>
      <c r="G71" s="4">
        <v>4</v>
      </c>
      <c r="H71" s="5">
        <f t="shared" si="1"/>
        <v>151</v>
      </c>
      <c r="I71" s="17">
        <v>25</v>
      </c>
      <c r="J71" s="17">
        <v>88</v>
      </c>
      <c r="K71" s="17">
        <v>11</v>
      </c>
      <c r="L71" s="17">
        <v>0</v>
      </c>
      <c r="M71" s="17">
        <v>1</v>
      </c>
      <c r="N71" s="5">
        <f t="shared" si="2"/>
        <v>125</v>
      </c>
      <c r="O71" s="4">
        <f t="shared" si="3"/>
        <v>138</v>
      </c>
      <c r="P71" s="17">
        <v>16</v>
      </c>
      <c r="Q71" s="17">
        <v>76</v>
      </c>
      <c r="R71" s="17">
        <v>10</v>
      </c>
      <c r="S71" s="17">
        <v>1</v>
      </c>
      <c r="T71" s="17">
        <v>2</v>
      </c>
      <c r="U71" s="5">
        <f t="shared" si="4"/>
        <v>105</v>
      </c>
      <c r="V71" s="17">
        <v>11</v>
      </c>
      <c r="W71" s="17">
        <v>68</v>
      </c>
      <c r="X71" s="17">
        <v>17</v>
      </c>
      <c r="Y71" s="17">
        <v>0</v>
      </c>
      <c r="Z71" s="17">
        <v>3</v>
      </c>
      <c r="AA71" s="5">
        <f t="shared" si="5"/>
        <v>99</v>
      </c>
      <c r="AB71" s="4">
        <f t="shared" si="6"/>
        <v>102</v>
      </c>
      <c r="AC71" s="17">
        <v>5</v>
      </c>
      <c r="AD71" s="17">
        <v>17</v>
      </c>
      <c r="AE71" s="17">
        <v>1</v>
      </c>
      <c r="AF71" s="17">
        <v>0</v>
      </c>
      <c r="AG71" s="17">
        <v>0</v>
      </c>
      <c r="AH71" s="5">
        <f t="shared" si="7"/>
        <v>23</v>
      </c>
      <c r="AI71" s="17">
        <v>2</v>
      </c>
      <c r="AJ71" s="17">
        <v>5</v>
      </c>
      <c r="AK71" s="17">
        <v>1</v>
      </c>
      <c r="AL71" s="17">
        <v>0</v>
      </c>
      <c r="AM71" s="17">
        <v>2</v>
      </c>
      <c r="AN71" s="5">
        <f t="shared" si="8"/>
        <v>10</v>
      </c>
      <c r="AO71" s="4">
        <f t="shared" si="9"/>
        <v>16.5</v>
      </c>
      <c r="AP71" s="13">
        <f t="shared" si="0"/>
        <v>256.5</v>
      </c>
    </row>
    <row r="72" spans="1:43" x14ac:dyDescent="0.2">
      <c r="A72" s="9">
        <f t="shared" si="10"/>
        <v>65</v>
      </c>
      <c r="B72" s="18" t="s">
        <v>74</v>
      </c>
      <c r="C72" s="17">
        <v>13</v>
      </c>
      <c r="D72" s="17">
        <v>37</v>
      </c>
      <c r="E72" s="17">
        <v>183</v>
      </c>
      <c r="F72" s="17">
        <v>12</v>
      </c>
      <c r="G72" s="17">
        <v>45</v>
      </c>
      <c r="H72" s="5">
        <f t="shared" si="1"/>
        <v>290</v>
      </c>
      <c r="I72" s="9">
        <v>56</v>
      </c>
      <c r="J72" s="9">
        <v>142</v>
      </c>
      <c r="K72" s="9">
        <v>36</v>
      </c>
      <c r="L72" s="9">
        <v>58</v>
      </c>
      <c r="M72" s="9">
        <v>147</v>
      </c>
      <c r="N72" s="5">
        <f t="shared" si="2"/>
        <v>439</v>
      </c>
      <c r="O72" s="4">
        <f t="shared" si="3"/>
        <v>364.5</v>
      </c>
      <c r="P72" s="17">
        <v>7</v>
      </c>
      <c r="Q72" s="17">
        <v>18</v>
      </c>
      <c r="R72" s="17">
        <v>12</v>
      </c>
      <c r="S72" s="17">
        <v>16</v>
      </c>
      <c r="T72" s="17">
        <v>9</v>
      </c>
      <c r="U72" s="5">
        <f t="shared" si="4"/>
        <v>62</v>
      </c>
      <c r="V72" s="17">
        <v>49</v>
      </c>
      <c r="W72" s="17">
        <v>152</v>
      </c>
      <c r="X72" s="17">
        <v>12</v>
      </c>
      <c r="Y72" s="17">
        <v>98</v>
      </c>
      <c r="Z72" s="17">
        <v>114</v>
      </c>
      <c r="AA72" s="5">
        <f t="shared" si="5"/>
        <v>425</v>
      </c>
      <c r="AB72" s="4">
        <f t="shared" si="6"/>
        <v>243.5</v>
      </c>
      <c r="AC72" s="17">
        <v>2</v>
      </c>
      <c r="AD72" s="17">
        <v>8</v>
      </c>
      <c r="AE72" s="17">
        <v>1</v>
      </c>
      <c r="AF72" s="17">
        <v>10</v>
      </c>
      <c r="AG72" s="17">
        <v>18</v>
      </c>
      <c r="AH72" s="5">
        <f t="shared" si="7"/>
        <v>39</v>
      </c>
      <c r="AI72" s="17">
        <v>30</v>
      </c>
      <c r="AJ72" s="17">
        <v>50</v>
      </c>
      <c r="AK72" s="17">
        <v>4</v>
      </c>
      <c r="AL72" s="17">
        <v>25</v>
      </c>
      <c r="AM72" s="17">
        <v>68</v>
      </c>
      <c r="AN72" s="5">
        <f t="shared" si="8"/>
        <v>177</v>
      </c>
      <c r="AO72" s="4">
        <f t="shared" si="9"/>
        <v>108</v>
      </c>
      <c r="AP72" s="13">
        <f t="shared" ref="AP72:AP92" si="11">O72+AB72+AO72</f>
        <v>716</v>
      </c>
    </row>
    <row r="73" spans="1:43" x14ac:dyDescent="0.2">
      <c r="A73" s="9">
        <f t="shared" si="10"/>
        <v>66</v>
      </c>
      <c r="B73" s="18" t="s">
        <v>75</v>
      </c>
      <c r="C73" s="17">
        <v>10</v>
      </c>
      <c r="D73" s="17">
        <v>77</v>
      </c>
      <c r="E73" s="17">
        <v>15</v>
      </c>
      <c r="F73" s="17">
        <v>2</v>
      </c>
      <c r="G73" s="17"/>
      <c r="H73" s="5">
        <f t="shared" ref="H73:H92" si="12">C73+D73+E73+F73+G73</f>
        <v>104</v>
      </c>
      <c r="I73" s="9">
        <v>14</v>
      </c>
      <c r="J73" s="9">
        <v>48</v>
      </c>
      <c r="K73" s="9">
        <v>13</v>
      </c>
      <c r="L73" s="9"/>
      <c r="M73" s="9"/>
      <c r="N73" s="5">
        <f t="shared" ref="N73:N92" si="13">I73+J73+K73+L73+M73</f>
        <v>75</v>
      </c>
      <c r="O73" s="4">
        <f t="shared" ref="O73:O92" si="14">(H73+N73)/2</f>
        <v>89.5</v>
      </c>
      <c r="P73" s="17">
        <v>6</v>
      </c>
      <c r="Q73" s="17">
        <v>37</v>
      </c>
      <c r="R73" s="17">
        <v>11</v>
      </c>
      <c r="S73" s="17">
        <v>1</v>
      </c>
      <c r="T73" s="17"/>
      <c r="U73" s="5">
        <f t="shared" ref="U73:U92" si="15">P73+Q73+R73+S73+T73</f>
        <v>55</v>
      </c>
      <c r="V73" s="17">
        <v>8</v>
      </c>
      <c r="W73" s="17">
        <v>27</v>
      </c>
      <c r="X73" s="17">
        <v>9</v>
      </c>
      <c r="Y73" s="17"/>
      <c r="Z73" s="17"/>
      <c r="AA73" s="5">
        <f t="shared" ref="AA73:AA92" si="16">V73+W73+X73+Y73+Z73</f>
        <v>44</v>
      </c>
      <c r="AB73" s="4">
        <f t="shared" ref="AB73:AB92" si="17">(U73+AA73)/2</f>
        <v>49.5</v>
      </c>
      <c r="AC73" s="17">
        <v>2</v>
      </c>
      <c r="AD73" s="17">
        <v>4</v>
      </c>
      <c r="AE73" s="17">
        <v>1</v>
      </c>
      <c r="AF73" s="17"/>
      <c r="AG73" s="17"/>
      <c r="AH73" s="5">
        <f t="shared" ref="AH73:AH92" si="18">AC73+AD73+AE73+AF73+AG73</f>
        <v>7</v>
      </c>
      <c r="AI73" s="17"/>
      <c r="AJ73" s="17">
        <v>5</v>
      </c>
      <c r="AK73" s="17">
        <v>1</v>
      </c>
      <c r="AL73" s="17"/>
      <c r="AM73" s="17"/>
      <c r="AN73" s="5">
        <f t="shared" ref="AN73:AN92" si="19">AI73+AJ73+AK73+AL73+AM73</f>
        <v>6</v>
      </c>
      <c r="AO73" s="4">
        <f t="shared" ref="AO73:AO92" si="20">(AH73+AN73)/2</f>
        <v>6.5</v>
      </c>
      <c r="AP73" s="13">
        <f t="shared" si="11"/>
        <v>145.5</v>
      </c>
    </row>
    <row r="74" spans="1:43" x14ac:dyDescent="0.2">
      <c r="A74" s="9">
        <f t="shared" ref="A74:A92" si="21">A73+1</f>
        <v>67</v>
      </c>
      <c r="B74" s="18" t="s">
        <v>76</v>
      </c>
      <c r="C74" s="17">
        <v>39</v>
      </c>
      <c r="D74" s="17">
        <v>162</v>
      </c>
      <c r="E74" s="17">
        <v>9</v>
      </c>
      <c r="F74" s="17">
        <v>2</v>
      </c>
      <c r="G74" s="17">
        <v>13</v>
      </c>
      <c r="H74" s="5">
        <f t="shared" si="12"/>
        <v>225</v>
      </c>
      <c r="I74" s="9">
        <v>50</v>
      </c>
      <c r="J74" s="9">
        <v>163</v>
      </c>
      <c r="K74" s="9">
        <v>6</v>
      </c>
      <c r="L74" s="9">
        <v>1</v>
      </c>
      <c r="M74" s="9">
        <v>10</v>
      </c>
      <c r="N74" s="5">
        <f t="shared" si="13"/>
        <v>230</v>
      </c>
      <c r="O74" s="4">
        <f t="shared" si="14"/>
        <v>227.5</v>
      </c>
      <c r="P74" s="17">
        <v>5</v>
      </c>
      <c r="Q74" s="17">
        <v>75</v>
      </c>
      <c r="R74" s="17">
        <v>20</v>
      </c>
      <c r="S74" s="17">
        <v>0</v>
      </c>
      <c r="T74" s="17">
        <v>1</v>
      </c>
      <c r="U74" s="5">
        <f t="shared" si="15"/>
        <v>101</v>
      </c>
      <c r="V74" s="17">
        <v>16</v>
      </c>
      <c r="W74" s="17">
        <v>68</v>
      </c>
      <c r="X74" s="17">
        <v>26</v>
      </c>
      <c r="Y74" s="17"/>
      <c r="Z74" s="17">
        <v>1</v>
      </c>
      <c r="AA74" s="5">
        <f t="shared" si="16"/>
        <v>111</v>
      </c>
      <c r="AB74" s="4">
        <f t="shared" si="17"/>
        <v>106</v>
      </c>
      <c r="AC74" s="17">
        <v>5</v>
      </c>
      <c r="AD74" s="17">
        <v>10</v>
      </c>
      <c r="AE74" s="17">
        <v>5</v>
      </c>
      <c r="AF74" s="17"/>
      <c r="AG74" s="17"/>
      <c r="AH74" s="5">
        <f t="shared" si="18"/>
        <v>20</v>
      </c>
      <c r="AI74" s="17">
        <v>4</v>
      </c>
      <c r="AJ74" s="17">
        <v>14</v>
      </c>
      <c r="AK74" s="17">
        <v>2</v>
      </c>
      <c r="AL74" s="17"/>
      <c r="AM74" s="17">
        <v>4</v>
      </c>
      <c r="AN74" s="5">
        <f t="shared" si="19"/>
        <v>24</v>
      </c>
      <c r="AO74" s="4">
        <f t="shared" si="20"/>
        <v>22</v>
      </c>
      <c r="AP74" s="13">
        <f t="shared" si="11"/>
        <v>355.5</v>
      </c>
    </row>
    <row r="75" spans="1:43" x14ac:dyDescent="0.2">
      <c r="A75" s="9">
        <f t="shared" si="21"/>
        <v>68</v>
      </c>
      <c r="B75" s="18" t="s">
        <v>77</v>
      </c>
      <c r="C75" s="4">
        <v>25</v>
      </c>
      <c r="D75" s="4">
        <v>89</v>
      </c>
      <c r="E75" s="4">
        <v>23</v>
      </c>
      <c r="F75" s="4">
        <v>0</v>
      </c>
      <c r="G75" s="4">
        <v>0</v>
      </c>
      <c r="H75" s="5">
        <f t="shared" si="12"/>
        <v>137</v>
      </c>
      <c r="I75" s="17">
        <v>28</v>
      </c>
      <c r="J75" s="17">
        <v>74</v>
      </c>
      <c r="K75" s="17">
        <v>21</v>
      </c>
      <c r="L75" s="17">
        <v>0</v>
      </c>
      <c r="M75" s="17">
        <v>2</v>
      </c>
      <c r="N75" s="5">
        <f t="shared" si="13"/>
        <v>125</v>
      </c>
      <c r="O75" s="4">
        <f t="shared" si="14"/>
        <v>131</v>
      </c>
      <c r="P75" s="17">
        <v>13</v>
      </c>
      <c r="Q75" s="17">
        <v>42</v>
      </c>
      <c r="R75" s="17">
        <v>5</v>
      </c>
      <c r="S75" s="17">
        <v>0</v>
      </c>
      <c r="T75" s="17">
        <v>0</v>
      </c>
      <c r="U75" s="5">
        <f t="shared" si="15"/>
        <v>60</v>
      </c>
      <c r="V75" s="17">
        <v>5</v>
      </c>
      <c r="W75" s="17">
        <v>28</v>
      </c>
      <c r="X75" s="17">
        <v>13</v>
      </c>
      <c r="Y75" s="17">
        <v>0</v>
      </c>
      <c r="Z75" s="17">
        <v>0</v>
      </c>
      <c r="AA75" s="5">
        <f t="shared" si="16"/>
        <v>46</v>
      </c>
      <c r="AB75" s="4">
        <f t="shared" si="17"/>
        <v>53</v>
      </c>
      <c r="AC75" s="17">
        <v>2</v>
      </c>
      <c r="AD75" s="17">
        <v>17</v>
      </c>
      <c r="AE75" s="17">
        <v>0</v>
      </c>
      <c r="AF75" s="17">
        <v>0</v>
      </c>
      <c r="AG75" s="17">
        <v>0</v>
      </c>
      <c r="AH75" s="5">
        <f t="shared" si="18"/>
        <v>19</v>
      </c>
      <c r="AI75" s="17">
        <v>1</v>
      </c>
      <c r="AJ75" s="17">
        <v>11</v>
      </c>
      <c r="AK75" s="17">
        <v>1</v>
      </c>
      <c r="AL75" s="17">
        <v>0</v>
      </c>
      <c r="AM75" s="17">
        <v>0</v>
      </c>
      <c r="AN75" s="5">
        <f t="shared" si="19"/>
        <v>13</v>
      </c>
      <c r="AO75" s="4">
        <f t="shared" si="20"/>
        <v>16</v>
      </c>
      <c r="AP75" s="13">
        <f t="shared" si="11"/>
        <v>200</v>
      </c>
    </row>
    <row r="76" spans="1:43" ht="25.5" x14ac:dyDescent="0.2">
      <c r="A76" s="9">
        <f t="shared" si="21"/>
        <v>69</v>
      </c>
      <c r="B76" s="18" t="s">
        <v>78</v>
      </c>
      <c r="C76" s="17">
        <v>1</v>
      </c>
      <c r="D76" s="17">
        <v>39</v>
      </c>
      <c r="E76" s="17">
        <v>5</v>
      </c>
      <c r="F76" s="17"/>
      <c r="G76" s="17"/>
      <c r="H76" s="5">
        <f t="shared" si="12"/>
        <v>45</v>
      </c>
      <c r="I76" s="9">
        <v>7</v>
      </c>
      <c r="J76" s="9">
        <v>33</v>
      </c>
      <c r="K76" s="9">
        <v>3</v>
      </c>
      <c r="L76" s="9"/>
      <c r="M76" s="9"/>
      <c r="N76" s="5">
        <f t="shared" si="13"/>
        <v>43</v>
      </c>
      <c r="O76" s="4">
        <f t="shared" si="14"/>
        <v>44</v>
      </c>
      <c r="P76" s="17">
        <v>1</v>
      </c>
      <c r="Q76" s="17">
        <v>6</v>
      </c>
      <c r="R76" s="17">
        <v>7</v>
      </c>
      <c r="S76" s="17"/>
      <c r="T76" s="17"/>
      <c r="U76" s="5">
        <f t="shared" si="15"/>
        <v>14</v>
      </c>
      <c r="V76" s="17">
        <v>5</v>
      </c>
      <c r="W76" s="17">
        <v>6</v>
      </c>
      <c r="X76" s="17">
        <v>2</v>
      </c>
      <c r="Y76" s="17">
        <v>1</v>
      </c>
      <c r="Z76" s="17"/>
      <c r="AA76" s="5">
        <f t="shared" si="16"/>
        <v>14</v>
      </c>
      <c r="AB76" s="4">
        <f t="shared" si="17"/>
        <v>14</v>
      </c>
      <c r="AC76" s="17"/>
      <c r="AD76" s="17">
        <v>3</v>
      </c>
      <c r="AE76" s="17"/>
      <c r="AF76" s="17"/>
      <c r="AG76" s="17"/>
      <c r="AH76" s="5">
        <f t="shared" si="18"/>
        <v>3</v>
      </c>
      <c r="AI76" s="17"/>
      <c r="AJ76" s="17">
        <v>1</v>
      </c>
      <c r="AK76" s="17"/>
      <c r="AL76" s="17"/>
      <c r="AM76" s="17"/>
      <c r="AN76" s="5">
        <f t="shared" si="19"/>
        <v>1</v>
      </c>
      <c r="AO76" s="4">
        <f t="shared" si="20"/>
        <v>2</v>
      </c>
      <c r="AP76" s="13">
        <f t="shared" si="11"/>
        <v>60</v>
      </c>
    </row>
    <row r="77" spans="1:43" x14ac:dyDescent="0.2">
      <c r="A77" s="9">
        <f t="shared" si="21"/>
        <v>70</v>
      </c>
      <c r="B77" s="18" t="s">
        <v>79</v>
      </c>
      <c r="C77" s="17">
        <v>11</v>
      </c>
      <c r="D77" s="17">
        <v>69</v>
      </c>
      <c r="E77" s="17">
        <v>13</v>
      </c>
      <c r="F77" s="17"/>
      <c r="G77" s="17">
        <v>1</v>
      </c>
      <c r="H77" s="5">
        <f t="shared" si="12"/>
        <v>94</v>
      </c>
      <c r="I77" s="9">
        <v>15</v>
      </c>
      <c r="J77" s="9">
        <v>65</v>
      </c>
      <c r="K77" s="9">
        <v>2</v>
      </c>
      <c r="L77" s="9"/>
      <c r="M77" s="9">
        <v>5</v>
      </c>
      <c r="N77" s="5">
        <f t="shared" si="13"/>
        <v>87</v>
      </c>
      <c r="O77" s="4">
        <f t="shared" si="14"/>
        <v>90.5</v>
      </c>
      <c r="P77" s="17">
        <v>5</v>
      </c>
      <c r="Q77" s="17">
        <v>25</v>
      </c>
      <c r="R77" s="17">
        <v>4</v>
      </c>
      <c r="S77" s="17"/>
      <c r="T77" s="17">
        <v>2</v>
      </c>
      <c r="U77" s="5">
        <f t="shared" si="15"/>
        <v>36</v>
      </c>
      <c r="V77" s="17">
        <v>5</v>
      </c>
      <c r="W77" s="17">
        <v>20</v>
      </c>
      <c r="X77" s="17">
        <v>3</v>
      </c>
      <c r="Y77" s="17"/>
      <c r="Z77" s="17"/>
      <c r="AA77" s="5">
        <f t="shared" si="16"/>
        <v>28</v>
      </c>
      <c r="AB77" s="4">
        <f t="shared" si="17"/>
        <v>32</v>
      </c>
      <c r="AC77" s="17">
        <v>3</v>
      </c>
      <c r="AD77" s="17">
        <v>7</v>
      </c>
      <c r="AE77" s="17"/>
      <c r="AF77" s="17"/>
      <c r="AG77" s="17">
        <v>1</v>
      </c>
      <c r="AH77" s="5">
        <f t="shared" si="18"/>
        <v>11</v>
      </c>
      <c r="AI77" s="17">
        <v>2</v>
      </c>
      <c r="AJ77" s="17">
        <v>2</v>
      </c>
      <c r="AK77" s="17"/>
      <c r="AL77" s="17"/>
      <c r="AM77" s="17"/>
      <c r="AN77" s="5">
        <f t="shared" si="19"/>
        <v>4</v>
      </c>
      <c r="AO77" s="4">
        <f t="shared" si="20"/>
        <v>7.5</v>
      </c>
      <c r="AP77" s="13">
        <f>O77+AB77+AO77</f>
        <v>130</v>
      </c>
    </row>
    <row r="78" spans="1:43" s="28" customFormat="1" x14ac:dyDescent="0.2">
      <c r="A78" s="9">
        <f t="shared" si="21"/>
        <v>71</v>
      </c>
      <c r="B78" s="18" t="s">
        <v>80</v>
      </c>
      <c r="C78" s="4">
        <v>0</v>
      </c>
      <c r="D78" s="4">
        <v>59</v>
      </c>
      <c r="E78" s="4">
        <v>6</v>
      </c>
      <c r="F78" s="4">
        <v>0</v>
      </c>
      <c r="G78" s="4">
        <v>0</v>
      </c>
      <c r="H78" s="5">
        <f t="shared" si="12"/>
        <v>65</v>
      </c>
      <c r="I78" s="17">
        <v>10</v>
      </c>
      <c r="J78" s="17">
        <v>36</v>
      </c>
      <c r="K78" s="17">
        <v>14</v>
      </c>
      <c r="L78" s="17">
        <v>0</v>
      </c>
      <c r="M78" s="17">
        <v>1</v>
      </c>
      <c r="N78" s="5">
        <f t="shared" si="13"/>
        <v>61</v>
      </c>
      <c r="O78" s="4">
        <f t="shared" si="14"/>
        <v>63</v>
      </c>
      <c r="P78" s="17">
        <v>3</v>
      </c>
      <c r="Q78" s="17">
        <v>9</v>
      </c>
      <c r="R78" s="17">
        <v>2</v>
      </c>
      <c r="S78" s="17">
        <v>0</v>
      </c>
      <c r="T78" s="17">
        <v>0</v>
      </c>
      <c r="U78" s="5">
        <f t="shared" si="15"/>
        <v>14</v>
      </c>
      <c r="V78" s="17">
        <v>2</v>
      </c>
      <c r="W78" s="17">
        <v>7</v>
      </c>
      <c r="X78" s="17">
        <v>4</v>
      </c>
      <c r="Y78" s="17">
        <v>0</v>
      </c>
      <c r="Z78" s="17">
        <v>0</v>
      </c>
      <c r="AA78" s="5">
        <f t="shared" si="16"/>
        <v>13</v>
      </c>
      <c r="AB78" s="4">
        <f t="shared" si="17"/>
        <v>13.5</v>
      </c>
      <c r="AC78" s="17">
        <v>1</v>
      </c>
      <c r="AD78" s="17">
        <v>7</v>
      </c>
      <c r="AE78" s="17">
        <v>0</v>
      </c>
      <c r="AF78" s="17">
        <v>0</v>
      </c>
      <c r="AG78" s="17">
        <v>0</v>
      </c>
      <c r="AH78" s="5">
        <f t="shared" si="18"/>
        <v>8</v>
      </c>
      <c r="AI78" s="17"/>
      <c r="AJ78" s="17">
        <v>1</v>
      </c>
      <c r="AK78" s="17">
        <v>0</v>
      </c>
      <c r="AL78" s="17">
        <v>0</v>
      </c>
      <c r="AM78" s="17">
        <v>0</v>
      </c>
      <c r="AN78" s="5">
        <f t="shared" si="19"/>
        <v>1</v>
      </c>
      <c r="AO78" s="4">
        <f t="shared" si="20"/>
        <v>4.5</v>
      </c>
      <c r="AP78" s="13">
        <f t="shared" si="11"/>
        <v>81</v>
      </c>
    </row>
    <row r="79" spans="1:43" x14ac:dyDescent="0.2">
      <c r="A79" s="9">
        <f t="shared" si="21"/>
        <v>72</v>
      </c>
      <c r="B79" s="18" t="s">
        <v>81</v>
      </c>
      <c r="C79" s="17">
        <v>100</v>
      </c>
      <c r="D79" s="17">
        <v>261</v>
      </c>
      <c r="E79" s="17">
        <v>15</v>
      </c>
      <c r="F79" s="17">
        <v>6</v>
      </c>
      <c r="G79" s="17"/>
      <c r="H79" s="5">
        <f t="shared" si="12"/>
        <v>382</v>
      </c>
      <c r="I79" s="9">
        <v>68</v>
      </c>
      <c r="J79" s="9">
        <v>244</v>
      </c>
      <c r="K79" s="9">
        <v>158</v>
      </c>
      <c r="L79" s="9">
        <v>8</v>
      </c>
      <c r="M79" s="9"/>
      <c r="N79" s="5">
        <f t="shared" si="13"/>
        <v>478</v>
      </c>
      <c r="O79" s="4">
        <f t="shared" si="14"/>
        <v>430</v>
      </c>
      <c r="P79" s="17">
        <v>32</v>
      </c>
      <c r="Q79" s="17">
        <v>152</v>
      </c>
      <c r="R79" s="17">
        <v>32</v>
      </c>
      <c r="S79" s="17"/>
      <c r="T79" s="17"/>
      <c r="U79" s="5">
        <f t="shared" si="15"/>
        <v>216</v>
      </c>
      <c r="V79" s="17">
        <v>26</v>
      </c>
      <c r="W79" s="17">
        <v>102</v>
      </c>
      <c r="X79" s="17">
        <v>42</v>
      </c>
      <c r="Y79" s="17"/>
      <c r="Z79" s="17"/>
      <c r="AA79" s="5">
        <f t="shared" si="16"/>
        <v>170</v>
      </c>
      <c r="AB79" s="4">
        <f t="shared" si="17"/>
        <v>193</v>
      </c>
      <c r="AC79" s="17">
        <v>5</v>
      </c>
      <c r="AD79" s="17">
        <v>19</v>
      </c>
      <c r="AE79" s="17">
        <v>2</v>
      </c>
      <c r="AF79" s="17"/>
      <c r="AG79" s="17"/>
      <c r="AH79" s="5">
        <f t="shared" si="18"/>
        <v>26</v>
      </c>
      <c r="AI79" s="17">
        <v>9</v>
      </c>
      <c r="AJ79" s="17">
        <v>11</v>
      </c>
      <c r="AK79" s="17">
        <v>7</v>
      </c>
      <c r="AL79" s="17"/>
      <c r="AM79" s="17"/>
      <c r="AN79" s="5">
        <f t="shared" si="19"/>
        <v>27</v>
      </c>
      <c r="AO79" s="4">
        <f t="shared" si="20"/>
        <v>26.5</v>
      </c>
      <c r="AP79" s="13">
        <f t="shared" si="11"/>
        <v>649.5</v>
      </c>
    </row>
    <row r="80" spans="1:43" ht="25.5" x14ac:dyDescent="0.2">
      <c r="A80" s="9">
        <f t="shared" si="21"/>
        <v>73</v>
      </c>
      <c r="B80" s="18" t="s">
        <v>82</v>
      </c>
      <c r="C80" s="17">
        <v>30</v>
      </c>
      <c r="D80" s="17">
        <v>248</v>
      </c>
      <c r="E80" s="17">
        <v>9</v>
      </c>
      <c r="F80" s="17">
        <v>3</v>
      </c>
      <c r="G80" s="17">
        <v>37</v>
      </c>
      <c r="H80" s="5">
        <f t="shared" si="12"/>
        <v>327</v>
      </c>
      <c r="I80" s="9">
        <v>34</v>
      </c>
      <c r="J80" s="9">
        <v>155</v>
      </c>
      <c r="K80" s="9">
        <v>17</v>
      </c>
      <c r="L80" s="9">
        <v>1</v>
      </c>
      <c r="M80" s="9">
        <v>20</v>
      </c>
      <c r="N80" s="5">
        <f t="shared" si="13"/>
        <v>227</v>
      </c>
      <c r="O80" s="4">
        <f t="shared" si="14"/>
        <v>277</v>
      </c>
      <c r="P80" s="17">
        <v>13</v>
      </c>
      <c r="Q80" s="17">
        <v>61</v>
      </c>
      <c r="R80" s="17">
        <v>19</v>
      </c>
      <c r="S80" s="17"/>
      <c r="T80" s="17">
        <v>3</v>
      </c>
      <c r="U80" s="5">
        <f t="shared" si="15"/>
        <v>96</v>
      </c>
      <c r="V80" s="17">
        <v>15</v>
      </c>
      <c r="W80" s="17">
        <v>69</v>
      </c>
      <c r="X80" s="17">
        <v>16</v>
      </c>
      <c r="Y80" s="17">
        <v>1</v>
      </c>
      <c r="Z80" s="17">
        <v>8</v>
      </c>
      <c r="AA80" s="5">
        <f t="shared" si="16"/>
        <v>109</v>
      </c>
      <c r="AB80" s="4">
        <f t="shared" si="17"/>
        <v>102.5</v>
      </c>
      <c r="AC80" s="17">
        <v>1</v>
      </c>
      <c r="AD80" s="17">
        <v>26</v>
      </c>
      <c r="AE80" s="17">
        <v>2</v>
      </c>
      <c r="AF80" s="17"/>
      <c r="AG80" s="17"/>
      <c r="AH80" s="5">
        <f t="shared" si="18"/>
        <v>29</v>
      </c>
      <c r="AI80" s="17">
        <v>5</v>
      </c>
      <c r="AJ80" s="17">
        <v>25</v>
      </c>
      <c r="AK80" s="17">
        <v>1</v>
      </c>
      <c r="AL80" s="17"/>
      <c r="AM80" s="17">
        <v>4</v>
      </c>
      <c r="AN80" s="5">
        <f t="shared" si="19"/>
        <v>35</v>
      </c>
      <c r="AO80" s="4">
        <f t="shared" si="20"/>
        <v>32</v>
      </c>
      <c r="AP80" s="13">
        <f t="shared" si="11"/>
        <v>411.5</v>
      </c>
    </row>
    <row r="81" spans="1:42" x14ac:dyDescent="0.2">
      <c r="A81" s="9">
        <f t="shared" si="21"/>
        <v>74</v>
      </c>
      <c r="B81" s="18" t="s">
        <v>83</v>
      </c>
      <c r="C81" s="17">
        <v>35</v>
      </c>
      <c r="D81" s="17">
        <v>106</v>
      </c>
      <c r="E81" s="17">
        <v>4</v>
      </c>
      <c r="F81" s="17">
        <v>2</v>
      </c>
      <c r="G81" s="17">
        <v>15</v>
      </c>
      <c r="H81" s="5">
        <f t="shared" si="12"/>
        <v>162</v>
      </c>
      <c r="I81" s="9">
        <v>28</v>
      </c>
      <c r="J81" s="9">
        <v>85</v>
      </c>
      <c r="K81" s="9">
        <v>19</v>
      </c>
      <c r="L81" s="9"/>
      <c r="M81" s="9">
        <v>15</v>
      </c>
      <c r="N81" s="5">
        <f t="shared" si="13"/>
        <v>147</v>
      </c>
      <c r="O81" s="4">
        <f t="shared" si="14"/>
        <v>154.5</v>
      </c>
      <c r="P81" s="17">
        <v>5</v>
      </c>
      <c r="Q81" s="17">
        <v>30</v>
      </c>
      <c r="R81" s="17">
        <v>3</v>
      </c>
      <c r="S81" s="17"/>
      <c r="T81" s="17">
        <v>2</v>
      </c>
      <c r="U81" s="5">
        <f t="shared" si="15"/>
        <v>40</v>
      </c>
      <c r="V81" s="17">
        <v>4</v>
      </c>
      <c r="W81" s="17">
        <v>28</v>
      </c>
      <c r="X81" s="17">
        <v>5</v>
      </c>
      <c r="Y81" s="17">
        <v>1</v>
      </c>
      <c r="Z81" s="17">
        <v>1</v>
      </c>
      <c r="AA81" s="5">
        <f t="shared" si="16"/>
        <v>39</v>
      </c>
      <c r="AB81" s="4">
        <f t="shared" si="17"/>
        <v>39.5</v>
      </c>
      <c r="AC81" s="17">
        <v>1</v>
      </c>
      <c r="AD81" s="17">
        <v>7</v>
      </c>
      <c r="AE81" s="17">
        <v>2</v>
      </c>
      <c r="AF81" s="17"/>
      <c r="AG81" s="17">
        <v>1</v>
      </c>
      <c r="AH81" s="5">
        <f t="shared" si="18"/>
        <v>11</v>
      </c>
      <c r="AI81" s="17">
        <v>2</v>
      </c>
      <c r="AJ81" s="17">
        <v>4</v>
      </c>
      <c r="AK81" s="17">
        <v>3</v>
      </c>
      <c r="AL81" s="17">
        <v>1</v>
      </c>
      <c r="AM81" s="17">
        <v>1</v>
      </c>
      <c r="AN81" s="5">
        <f t="shared" si="19"/>
        <v>11</v>
      </c>
      <c r="AO81" s="4">
        <f t="shared" si="20"/>
        <v>11</v>
      </c>
      <c r="AP81" s="13">
        <f t="shared" si="11"/>
        <v>205</v>
      </c>
    </row>
    <row r="82" spans="1:42" x14ac:dyDescent="0.2">
      <c r="A82" s="9">
        <f t="shared" si="21"/>
        <v>75</v>
      </c>
      <c r="B82" s="18" t="s">
        <v>84</v>
      </c>
      <c r="C82" s="17">
        <v>26</v>
      </c>
      <c r="D82" s="17">
        <v>218</v>
      </c>
      <c r="E82" s="17">
        <v>39</v>
      </c>
      <c r="F82" s="17">
        <v>2</v>
      </c>
      <c r="G82" s="17"/>
      <c r="H82" s="5">
        <f t="shared" si="12"/>
        <v>285</v>
      </c>
      <c r="I82" s="9">
        <v>53</v>
      </c>
      <c r="J82" s="9">
        <v>199</v>
      </c>
      <c r="K82" s="9">
        <v>83</v>
      </c>
      <c r="L82" s="9">
        <v>1</v>
      </c>
      <c r="M82" s="9">
        <v>3</v>
      </c>
      <c r="N82" s="5">
        <f t="shared" si="13"/>
        <v>339</v>
      </c>
      <c r="O82" s="4">
        <f t="shared" si="14"/>
        <v>312</v>
      </c>
      <c r="P82" s="17">
        <v>19</v>
      </c>
      <c r="Q82" s="17">
        <v>83</v>
      </c>
      <c r="R82" s="17">
        <v>23</v>
      </c>
      <c r="S82" s="17"/>
      <c r="T82" s="17"/>
      <c r="U82" s="5">
        <f t="shared" si="15"/>
        <v>125</v>
      </c>
      <c r="V82" s="17">
        <v>10</v>
      </c>
      <c r="W82" s="17">
        <v>56</v>
      </c>
      <c r="X82" s="17">
        <v>17</v>
      </c>
      <c r="Y82" s="17"/>
      <c r="Z82" s="17"/>
      <c r="AA82" s="5">
        <f t="shared" si="16"/>
        <v>83</v>
      </c>
      <c r="AB82" s="4">
        <f t="shared" si="17"/>
        <v>104</v>
      </c>
      <c r="AC82" s="17">
        <v>2</v>
      </c>
      <c r="AD82" s="17">
        <v>7</v>
      </c>
      <c r="AE82" s="17"/>
      <c r="AF82" s="17"/>
      <c r="AG82" s="17"/>
      <c r="AH82" s="5">
        <f t="shared" si="18"/>
        <v>9</v>
      </c>
      <c r="AI82" s="17">
        <v>2</v>
      </c>
      <c r="AJ82" s="17">
        <v>11</v>
      </c>
      <c r="AK82" s="17">
        <v>2</v>
      </c>
      <c r="AL82" s="17">
        <v>1</v>
      </c>
      <c r="AM82" s="17"/>
      <c r="AN82" s="5">
        <f t="shared" si="19"/>
        <v>16</v>
      </c>
      <c r="AO82" s="4">
        <f t="shared" si="20"/>
        <v>12.5</v>
      </c>
      <c r="AP82" s="13">
        <f t="shared" si="11"/>
        <v>428.5</v>
      </c>
    </row>
    <row r="83" spans="1:42" ht="25.5" x14ac:dyDescent="0.2">
      <c r="A83" s="9">
        <f t="shared" si="21"/>
        <v>76</v>
      </c>
      <c r="B83" s="18" t="s">
        <v>85</v>
      </c>
      <c r="C83" s="17"/>
      <c r="D83" s="17">
        <v>3</v>
      </c>
      <c r="E83" s="17"/>
      <c r="F83" s="17">
        <v>1</v>
      </c>
      <c r="G83" s="17"/>
      <c r="H83" s="5">
        <f t="shared" si="12"/>
        <v>4</v>
      </c>
      <c r="I83" s="9"/>
      <c r="J83" s="9">
        <v>6</v>
      </c>
      <c r="K83" s="9"/>
      <c r="L83" s="9"/>
      <c r="M83" s="9"/>
      <c r="N83" s="5">
        <f t="shared" si="13"/>
        <v>6</v>
      </c>
      <c r="O83" s="4">
        <f t="shared" si="14"/>
        <v>5</v>
      </c>
      <c r="P83" s="17">
        <v>3</v>
      </c>
      <c r="Q83" s="17">
        <v>6</v>
      </c>
      <c r="R83" s="17"/>
      <c r="S83" s="17">
        <v>1</v>
      </c>
      <c r="T83" s="17"/>
      <c r="U83" s="5">
        <f t="shared" si="15"/>
        <v>10</v>
      </c>
      <c r="V83" s="17">
        <v>2</v>
      </c>
      <c r="W83" s="17">
        <v>3</v>
      </c>
      <c r="X83" s="17"/>
      <c r="Y83" s="17"/>
      <c r="Z83" s="17"/>
      <c r="AA83" s="5">
        <f t="shared" si="16"/>
        <v>5</v>
      </c>
      <c r="AB83" s="4">
        <f t="shared" si="17"/>
        <v>7.5</v>
      </c>
      <c r="AC83" s="17"/>
      <c r="AD83" s="17"/>
      <c r="AE83" s="17"/>
      <c r="AF83" s="17"/>
      <c r="AG83" s="17"/>
      <c r="AH83" s="5">
        <f t="shared" si="18"/>
        <v>0</v>
      </c>
      <c r="AI83" s="17"/>
      <c r="AJ83" s="17">
        <v>3</v>
      </c>
      <c r="AK83" s="17"/>
      <c r="AL83" s="17"/>
      <c r="AM83" s="17"/>
      <c r="AN83" s="5">
        <f t="shared" si="19"/>
        <v>3</v>
      </c>
      <c r="AO83" s="4">
        <f t="shared" si="20"/>
        <v>1.5</v>
      </c>
      <c r="AP83" s="13">
        <f t="shared" si="11"/>
        <v>14</v>
      </c>
    </row>
    <row r="84" spans="1:42" ht="25.5" x14ac:dyDescent="0.2">
      <c r="A84" s="9">
        <f t="shared" si="21"/>
        <v>77</v>
      </c>
      <c r="B84" s="18" t="s">
        <v>86</v>
      </c>
      <c r="C84" s="4">
        <v>21</v>
      </c>
      <c r="D84" s="4">
        <v>68</v>
      </c>
      <c r="E84" s="4">
        <v>8</v>
      </c>
      <c r="F84" s="4">
        <v>1</v>
      </c>
      <c r="G84" s="4">
        <v>3</v>
      </c>
      <c r="H84" s="5">
        <f t="shared" si="12"/>
        <v>101</v>
      </c>
      <c r="I84" s="17">
        <v>37</v>
      </c>
      <c r="J84" s="17">
        <v>49</v>
      </c>
      <c r="K84" s="17">
        <v>6</v>
      </c>
      <c r="L84" s="17">
        <v>0</v>
      </c>
      <c r="M84" s="17">
        <v>6</v>
      </c>
      <c r="N84" s="5">
        <f t="shared" si="13"/>
        <v>98</v>
      </c>
      <c r="O84" s="4">
        <f t="shared" si="14"/>
        <v>99.5</v>
      </c>
      <c r="P84" s="17">
        <v>41</v>
      </c>
      <c r="Q84" s="17">
        <v>41</v>
      </c>
      <c r="R84" s="17">
        <v>27</v>
      </c>
      <c r="S84" s="17">
        <v>0</v>
      </c>
      <c r="T84" s="17">
        <v>1</v>
      </c>
      <c r="U84" s="5">
        <f t="shared" si="15"/>
        <v>110</v>
      </c>
      <c r="V84" s="17">
        <v>41</v>
      </c>
      <c r="W84" s="17">
        <v>41</v>
      </c>
      <c r="X84" s="17">
        <v>27</v>
      </c>
      <c r="Y84" s="17">
        <v>0</v>
      </c>
      <c r="Z84" s="17">
        <v>1</v>
      </c>
      <c r="AA84" s="5">
        <f t="shared" si="16"/>
        <v>110</v>
      </c>
      <c r="AB84" s="4">
        <f t="shared" si="17"/>
        <v>110</v>
      </c>
      <c r="AC84" s="17">
        <v>2</v>
      </c>
      <c r="AD84" s="17">
        <v>12</v>
      </c>
      <c r="AE84" s="17">
        <v>2</v>
      </c>
      <c r="AF84" s="17">
        <v>0</v>
      </c>
      <c r="AG84" s="17">
        <v>0</v>
      </c>
      <c r="AH84" s="5">
        <f t="shared" si="18"/>
        <v>16</v>
      </c>
      <c r="AI84" s="17">
        <v>1</v>
      </c>
      <c r="AJ84" s="17">
        <v>2</v>
      </c>
      <c r="AK84" s="17">
        <v>1</v>
      </c>
      <c r="AL84" s="17">
        <v>0</v>
      </c>
      <c r="AM84" s="17">
        <v>1</v>
      </c>
      <c r="AN84" s="5">
        <f t="shared" si="19"/>
        <v>5</v>
      </c>
      <c r="AO84" s="4">
        <f t="shared" si="20"/>
        <v>10.5</v>
      </c>
      <c r="AP84" s="13">
        <f t="shared" si="11"/>
        <v>220</v>
      </c>
    </row>
    <row r="85" spans="1:42" ht="25.5" x14ac:dyDescent="0.2">
      <c r="A85" s="9">
        <f t="shared" si="21"/>
        <v>78</v>
      </c>
      <c r="B85" s="18" t="s">
        <v>87</v>
      </c>
      <c r="C85" s="10">
        <v>28</v>
      </c>
      <c r="D85" s="10">
        <v>47</v>
      </c>
      <c r="E85" s="10">
        <v>10</v>
      </c>
      <c r="F85" s="10">
        <v>2</v>
      </c>
      <c r="G85" s="10">
        <v>32</v>
      </c>
      <c r="H85" s="5">
        <f t="shared" si="12"/>
        <v>119</v>
      </c>
      <c r="I85" s="10">
        <v>17</v>
      </c>
      <c r="J85" s="10">
        <v>62</v>
      </c>
      <c r="K85" s="10">
        <v>6</v>
      </c>
      <c r="L85" s="10">
        <v>1</v>
      </c>
      <c r="M85" s="10">
        <v>29</v>
      </c>
      <c r="N85" s="5">
        <f t="shared" si="13"/>
        <v>115</v>
      </c>
      <c r="O85" s="4">
        <f t="shared" si="14"/>
        <v>117</v>
      </c>
      <c r="P85" s="10">
        <v>27</v>
      </c>
      <c r="Q85" s="10">
        <v>40</v>
      </c>
      <c r="R85" s="10">
        <v>9</v>
      </c>
      <c r="S85" s="10">
        <v>0</v>
      </c>
      <c r="T85" s="10">
        <v>37</v>
      </c>
      <c r="U85" s="5">
        <f t="shared" si="15"/>
        <v>113</v>
      </c>
      <c r="V85" s="10">
        <v>25</v>
      </c>
      <c r="W85" s="10">
        <v>35</v>
      </c>
      <c r="X85" s="10">
        <v>12</v>
      </c>
      <c r="Y85" s="10">
        <v>0</v>
      </c>
      <c r="Z85" s="10">
        <v>31</v>
      </c>
      <c r="AA85" s="5">
        <f t="shared" si="16"/>
        <v>103</v>
      </c>
      <c r="AB85" s="4">
        <f t="shared" si="17"/>
        <v>108</v>
      </c>
      <c r="AC85" s="10">
        <v>0</v>
      </c>
      <c r="AD85" s="10">
        <v>3</v>
      </c>
      <c r="AE85" s="10">
        <v>0</v>
      </c>
      <c r="AF85" s="10">
        <v>0</v>
      </c>
      <c r="AG85" s="10">
        <v>8</v>
      </c>
      <c r="AH85" s="5">
        <f t="shared" si="18"/>
        <v>11</v>
      </c>
      <c r="AI85" s="10">
        <v>1</v>
      </c>
      <c r="AJ85" s="10">
        <v>15</v>
      </c>
      <c r="AK85" s="10">
        <v>1</v>
      </c>
      <c r="AL85" s="10">
        <v>0</v>
      </c>
      <c r="AM85" s="10">
        <v>9</v>
      </c>
      <c r="AN85" s="5">
        <f t="shared" si="19"/>
        <v>26</v>
      </c>
      <c r="AO85" s="4">
        <f t="shared" si="20"/>
        <v>18.5</v>
      </c>
      <c r="AP85" s="13">
        <f t="shared" si="11"/>
        <v>243.5</v>
      </c>
    </row>
    <row r="86" spans="1:42" s="28" customFormat="1" x14ac:dyDescent="0.2">
      <c r="A86" s="9">
        <f t="shared" si="21"/>
        <v>79</v>
      </c>
      <c r="B86" s="18" t="s">
        <v>88</v>
      </c>
      <c r="C86" s="11">
        <v>58</v>
      </c>
      <c r="D86" s="11">
        <v>199</v>
      </c>
      <c r="E86" s="11">
        <v>19</v>
      </c>
      <c r="F86" s="11">
        <v>3</v>
      </c>
      <c r="G86" s="11">
        <v>3</v>
      </c>
      <c r="H86" s="5">
        <f t="shared" si="12"/>
        <v>282</v>
      </c>
      <c r="I86" s="8">
        <v>69</v>
      </c>
      <c r="J86" s="8">
        <v>176</v>
      </c>
      <c r="K86" s="8">
        <v>18</v>
      </c>
      <c r="L86" s="8">
        <v>0</v>
      </c>
      <c r="M86" s="8">
        <v>1</v>
      </c>
      <c r="N86" s="5">
        <f t="shared" si="13"/>
        <v>264</v>
      </c>
      <c r="O86" s="4">
        <f t="shared" si="14"/>
        <v>273</v>
      </c>
      <c r="P86" s="8">
        <v>76</v>
      </c>
      <c r="Q86" s="8">
        <v>72</v>
      </c>
      <c r="R86" s="8">
        <v>13</v>
      </c>
      <c r="S86" s="8">
        <v>0</v>
      </c>
      <c r="T86" s="8">
        <v>2</v>
      </c>
      <c r="U86" s="5">
        <f t="shared" si="15"/>
        <v>163</v>
      </c>
      <c r="V86" s="8">
        <v>59</v>
      </c>
      <c r="W86" s="8">
        <v>32</v>
      </c>
      <c r="X86" s="8">
        <v>23</v>
      </c>
      <c r="Y86" s="8">
        <v>0</v>
      </c>
      <c r="Z86" s="8">
        <v>0</v>
      </c>
      <c r="AA86" s="5">
        <f t="shared" si="16"/>
        <v>114</v>
      </c>
      <c r="AB86" s="4">
        <f t="shared" si="17"/>
        <v>138.5</v>
      </c>
      <c r="AC86" s="8">
        <v>2</v>
      </c>
      <c r="AD86" s="8">
        <v>41</v>
      </c>
      <c r="AE86" s="8">
        <v>2</v>
      </c>
      <c r="AF86" s="8">
        <v>0</v>
      </c>
      <c r="AG86" s="8">
        <v>0</v>
      </c>
      <c r="AH86" s="5">
        <f t="shared" si="18"/>
        <v>45</v>
      </c>
      <c r="AI86" s="8">
        <v>10</v>
      </c>
      <c r="AJ86" s="8">
        <v>17</v>
      </c>
      <c r="AK86" s="8">
        <v>2</v>
      </c>
      <c r="AL86" s="8">
        <v>1</v>
      </c>
      <c r="AM86" s="8">
        <v>0</v>
      </c>
      <c r="AN86" s="5">
        <f t="shared" si="19"/>
        <v>30</v>
      </c>
      <c r="AO86" s="4">
        <f t="shared" si="20"/>
        <v>37.5</v>
      </c>
      <c r="AP86" s="13">
        <f t="shared" si="11"/>
        <v>449</v>
      </c>
    </row>
    <row r="87" spans="1:42" x14ac:dyDescent="0.2">
      <c r="A87" s="9">
        <f t="shared" si="21"/>
        <v>80</v>
      </c>
      <c r="B87" s="18" t="s">
        <v>89</v>
      </c>
      <c r="C87" s="9">
        <v>9</v>
      </c>
      <c r="D87" s="9">
        <v>14</v>
      </c>
      <c r="E87" s="9">
        <v>1</v>
      </c>
      <c r="F87" s="9">
        <v>0</v>
      </c>
      <c r="G87" s="9">
        <v>0</v>
      </c>
      <c r="H87" s="5">
        <f t="shared" si="12"/>
        <v>24</v>
      </c>
      <c r="I87" s="9">
        <v>9</v>
      </c>
      <c r="J87" s="9">
        <v>22</v>
      </c>
      <c r="K87" s="9">
        <v>0</v>
      </c>
      <c r="L87" s="9">
        <v>0</v>
      </c>
      <c r="M87" s="9">
        <v>0</v>
      </c>
      <c r="N87" s="5">
        <f t="shared" si="13"/>
        <v>31</v>
      </c>
      <c r="O87" s="4">
        <f t="shared" si="14"/>
        <v>27.5</v>
      </c>
      <c r="P87" s="9">
        <v>10</v>
      </c>
      <c r="Q87" s="9">
        <v>8</v>
      </c>
      <c r="R87" s="9">
        <v>5</v>
      </c>
      <c r="S87" s="9">
        <v>0</v>
      </c>
      <c r="T87" s="9">
        <v>0</v>
      </c>
      <c r="U87" s="5">
        <f t="shared" si="15"/>
        <v>23</v>
      </c>
      <c r="V87" s="12">
        <v>6</v>
      </c>
      <c r="W87" s="12">
        <v>10</v>
      </c>
      <c r="X87" s="12">
        <v>0</v>
      </c>
      <c r="Y87" s="12">
        <v>0</v>
      </c>
      <c r="Z87" s="12">
        <v>0</v>
      </c>
      <c r="AA87" s="5">
        <f t="shared" si="16"/>
        <v>16</v>
      </c>
      <c r="AB87" s="4">
        <f t="shared" si="17"/>
        <v>19.5</v>
      </c>
      <c r="AC87" s="9">
        <v>3</v>
      </c>
      <c r="AD87" s="9">
        <v>4</v>
      </c>
      <c r="AE87" s="9">
        <v>0</v>
      </c>
      <c r="AF87" s="9">
        <v>0</v>
      </c>
      <c r="AG87" s="9">
        <v>0</v>
      </c>
      <c r="AH87" s="5">
        <f t="shared" si="18"/>
        <v>7</v>
      </c>
      <c r="AI87" s="9">
        <v>5</v>
      </c>
      <c r="AJ87" s="9">
        <v>5</v>
      </c>
      <c r="AK87" s="9">
        <v>0</v>
      </c>
      <c r="AL87" s="9">
        <v>0</v>
      </c>
      <c r="AM87" s="9">
        <v>0</v>
      </c>
      <c r="AN87" s="5">
        <f t="shared" si="19"/>
        <v>10</v>
      </c>
      <c r="AO87" s="4">
        <f t="shared" si="20"/>
        <v>8.5</v>
      </c>
      <c r="AP87" s="13">
        <f t="shared" si="11"/>
        <v>55.5</v>
      </c>
    </row>
    <row r="88" spans="1:42" ht="25.5" x14ac:dyDescent="0.2">
      <c r="A88" s="9">
        <f t="shared" si="21"/>
        <v>81</v>
      </c>
      <c r="B88" s="18" t="s">
        <v>90</v>
      </c>
      <c r="C88" s="14">
        <v>36</v>
      </c>
      <c r="D88" s="14">
        <v>65</v>
      </c>
      <c r="E88" s="14">
        <v>2</v>
      </c>
      <c r="F88" s="14"/>
      <c r="G88" s="14"/>
      <c r="H88" s="5">
        <f t="shared" si="12"/>
        <v>103</v>
      </c>
      <c r="I88" s="15">
        <v>38</v>
      </c>
      <c r="J88" s="15">
        <v>61</v>
      </c>
      <c r="K88" s="15">
        <v>2</v>
      </c>
      <c r="L88" s="15"/>
      <c r="M88" s="15"/>
      <c r="N88" s="5">
        <f t="shared" si="13"/>
        <v>101</v>
      </c>
      <c r="O88" s="4">
        <f t="shared" si="14"/>
        <v>102</v>
      </c>
      <c r="P88" s="15">
        <v>43</v>
      </c>
      <c r="Q88" s="15">
        <v>47</v>
      </c>
      <c r="R88" s="15">
        <v>75</v>
      </c>
      <c r="S88" s="15"/>
      <c r="T88" s="15"/>
      <c r="U88" s="5">
        <f t="shared" si="15"/>
        <v>165</v>
      </c>
      <c r="V88" s="15">
        <v>38</v>
      </c>
      <c r="W88" s="15">
        <v>32</v>
      </c>
      <c r="X88" s="15">
        <v>19</v>
      </c>
      <c r="Y88" s="15"/>
      <c r="Z88" s="15"/>
      <c r="AA88" s="5">
        <f t="shared" si="16"/>
        <v>89</v>
      </c>
      <c r="AB88" s="4">
        <f t="shared" si="17"/>
        <v>127</v>
      </c>
      <c r="AC88" s="16">
        <v>2</v>
      </c>
      <c r="AD88" s="16">
        <v>4</v>
      </c>
      <c r="AE88" s="16"/>
      <c r="AF88" s="16"/>
      <c r="AG88" s="16"/>
      <c r="AH88" s="5">
        <f t="shared" si="18"/>
        <v>6</v>
      </c>
      <c r="AI88" s="16">
        <v>3</v>
      </c>
      <c r="AJ88" s="16">
        <v>4</v>
      </c>
      <c r="AK88" s="16"/>
      <c r="AL88" s="16"/>
      <c r="AM88" s="17"/>
      <c r="AN88" s="5">
        <f t="shared" si="19"/>
        <v>7</v>
      </c>
      <c r="AO88" s="4">
        <f t="shared" si="20"/>
        <v>6.5</v>
      </c>
      <c r="AP88" s="13">
        <f t="shared" si="11"/>
        <v>235.5</v>
      </c>
    </row>
    <row r="89" spans="1:42" x14ac:dyDescent="0.2">
      <c r="A89" s="9">
        <f t="shared" si="21"/>
        <v>82</v>
      </c>
      <c r="B89" s="18" t="s">
        <v>91</v>
      </c>
      <c r="C89" s="4">
        <v>118</v>
      </c>
      <c r="D89" s="4">
        <v>443</v>
      </c>
      <c r="E89" s="4">
        <v>27</v>
      </c>
      <c r="F89" s="4">
        <v>2</v>
      </c>
      <c r="G89" s="4">
        <v>0</v>
      </c>
      <c r="H89" s="5">
        <f t="shared" si="12"/>
        <v>590</v>
      </c>
      <c r="I89" s="17">
        <v>123</v>
      </c>
      <c r="J89" s="17">
        <v>283</v>
      </c>
      <c r="K89" s="17">
        <v>207</v>
      </c>
      <c r="L89" s="17">
        <v>0</v>
      </c>
      <c r="M89" s="17">
        <v>0</v>
      </c>
      <c r="N89" s="5">
        <f t="shared" si="13"/>
        <v>613</v>
      </c>
      <c r="O89" s="4">
        <f t="shared" si="14"/>
        <v>601.5</v>
      </c>
      <c r="P89" s="17">
        <v>63</v>
      </c>
      <c r="Q89" s="17">
        <v>267</v>
      </c>
      <c r="R89" s="17">
        <v>31</v>
      </c>
      <c r="S89" s="17">
        <v>0</v>
      </c>
      <c r="T89" s="17">
        <v>0</v>
      </c>
      <c r="U89" s="5">
        <f t="shared" si="15"/>
        <v>361</v>
      </c>
      <c r="V89" s="17">
        <v>60</v>
      </c>
      <c r="W89" s="17">
        <v>180</v>
      </c>
      <c r="X89" s="17">
        <v>57</v>
      </c>
      <c r="Y89" s="17">
        <v>0</v>
      </c>
      <c r="Z89" s="17">
        <v>0</v>
      </c>
      <c r="AA89" s="5">
        <f t="shared" si="16"/>
        <v>297</v>
      </c>
      <c r="AB89" s="4">
        <f t="shared" si="17"/>
        <v>329</v>
      </c>
      <c r="AC89" s="17">
        <v>6</v>
      </c>
      <c r="AD89" s="17">
        <v>44</v>
      </c>
      <c r="AE89" s="17">
        <v>0</v>
      </c>
      <c r="AF89" s="17">
        <v>0</v>
      </c>
      <c r="AG89" s="17">
        <v>0</v>
      </c>
      <c r="AH89" s="5">
        <f t="shared" si="18"/>
        <v>50</v>
      </c>
      <c r="AI89" s="17">
        <v>4</v>
      </c>
      <c r="AJ89" s="17">
        <v>13</v>
      </c>
      <c r="AK89" s="17">
        <v>2</v>
      </c>
      <c r="AL89" s="17">
        <v>0</v>
      </c>
      <c r="AM89" s="17">
        <v>0</v>
      </c>
      <c r="AN89" s="5">
        <f t="shared" si="19"/>
        <v>19</v>
      </c>
      <c r="AO89" s="4">
        <f t="shared" si="20"/>
        <v>34.5</v>
      </c>
      <c r="AP89" s="13">
        <f t="shared" si="11"/>
        <v>965</v>
      </c>
    </row>
    <row r="90" spans="1:42" x14ac:dyDescent="0.2">
      <c r="A90" s="9">
        <f t="shared" si="21"/>
        <v>83</v>
      </c>
      <c r="B90" s="18" t="s">
        <v>92</v>
      </c>
      <c r="C90" s="17">
        <v>101</v>
      </c>
      <c r="D90" s="17">
        <v>191</v>
      </c>
      <c r="E90" s="17">
        <v>4</v>
      </c>
      <c r="F90" s="17"/>
      <c r="G90" s="17"/>
      <c r="H90" s="5">
        <f t="shared" si="12"/>
        <v>296</v>
      </c>
      <c r="I90" s="9">
        <v>164</v>
      </c>
      <c r="J90" s="9">
        <v>73</v>
      </c>
      <c r="K90" s="9">
        <v>3</v>
      </c>
      <c r="L90" s="9"/>
      <c r="M90" s="9"/>
      <c r="N90" s="5">
        <f t="shared" si="13"/>
        <v>240</v>
      </c>
      <c r="O90" s="4">
        <f t="shared" si="14"/>
        <v>268</v>
      </c>
      <c r="P90" s="17">
        <v>31</v>
      </c>
      <c r="Q90" s="17">
        <v>35</v>
      </c>
      <c r="R90" s="17"/>
      <c r="S90" s="17"/>
      <c r="T90" s="17"/>
      <c r="U90" s="5">
        <f t="shared" si="15"/>
        <v>66</v>
      </c>
      <c r="V90" s="17">
        <v>27</v>
      </c>
      <c r="W90" s="17">
        <v>31</v>
      </c>
      <c r="X90" s="17">
        <v>5</v>
      </c>
      <c r="Y90" s="17"/>
      <c r="Z90" s="17"/>
      <c r="AA90" s="5">
        <f t="shared" si="16"/>
        <v>63</v>
      </c>
      <c r="AB90" s="4">
        <f t="shared" si="17"/>
        <v>64.5</v>
      </c>
      <c r="AC90" s="17">
        <v>1</v>
      </c>
      <c r="AD90" s="17">
        <v>5</v>
      </c>
      <c r="AE90" s="17"/>
      <c r="AF90" s="17"/>
      <c r="AG90" s="17"/>
      <c r="AH90" s="5">
        <f t="shared" si="18"/>
        <v>6</v>
      </c>
      <c r="AI90" s="17">
        <v>7</v>
      </c>
      <c r="AJ90" s="17">
        <v>4</v>
      </c>
      <c r="AK90" s="17"/>
      <c r="AL90" s="17"/>
      <c r="AM90" s="17"/>
      <c r="AN90" s="5">
        <f t="shared" si="19"/>
        <v>11</v>
      </c>
      <c r="AO90" s="4">
        <f t="shared" si="20"/>
        <v>8.5</v>
      </c>
      <c r="AP90" s="13">
        <f t="shared" si="11"/>
        <v>341</v>
      </c>
    </row>
    <row r="91" spans="1:42" x14ac:dyDescent="0.2">
      <c r="A91" s="9">
        <f t="shared" si="21"/>
        <v>84</v>
      </c>
      <c r="B91" s="18" t="s">
        <v>93</v>
      </c>
      <c r="C91" s="4">
        <v>182</v>
      </c>
      <c r="D91" s="4">
        <v>13</v>
      </c>
      <c r="E91" s="4">
        <v>0</v>
      </c>
      <c r="F91" s="4">
        <v>0</v>
      </c>
      <c r="G91" s="4">
        <v>1</v>
      </c>
      <c r="H91" s="5">
        <f t="shared" si="12"/>
        <v>196</v>
      </c>
      <c r="I91" s="17">
        <v>338</v>
      </c>
      <c r="J91" s="17">
        <v>38</v>
      </c>
      <c r="K91" s="17">
        <v>1</v>
      </c>
      <c r="L91" s="17">
        <v>1</v>
      </c>
      <c r="M91" s="17">
        <v>0</v>
      </c>
      <c r="N91" s="5">
        <f t="shared" si="13"/>
        <v>378</v>
      </c>
      <c r="O91" s="4">
        <f t="shared" si="14"/>
        <v>287</v>
      </c>
      <c r="P91" s="17">
        <v>43</v>
      </c>
      <c r="Q91" s="17">
        <v>98</v>
      </c>
      <c r="R91" s="17">
        <v>2</v>
      </c>
      <c r="S91" s="17">
        <v>0</v>
      </c>
      <c r="T91" s="17">
        <v>1</v>
      </c>
      <c r="U91" s="5">
        <f t="shared" si="15"/>
        <v>144</v>
      </c>
      <c r="V91" s="17">
        <v>48</v>
      </c>
      <c r="W91" s="17">
        <v>159</v>
      </c>
      <c r="X91" s="17">
        <v>8</v>
      </c>
      <c r="Y91" s="17">
        <v>0</v>
      </c>
      <c r="Z91" s="17">
        <v>0</v>
      </c>
      <c r="AA91" s="5">
        <f t="shared" si="16"/>
        <v>215</v>
      </c>
      <c r="AB91" s="4">
        <f t="shared" si="17"/>
        <v>179.5</v>
      </c>
      <c r="AC91" s="17">
        <v>1</v>
      </c>
      <c r="AD91" s="17">
        <v>14</v>
      </c>
      <c r="AE91" s="17">
        <v>0</v>
      </c>
      <c r="AF91" s="17">
        <v>1</v>
      </c>
      <c r="AG91" s="17">
        <v>0</v>
      </c>
      <c r="AH91" s="5">
        <f t="shared" si="18"/>
        <v>16</v>
      </c>
      <c r="AI91" s="17">
        <v>2</v>
      </c>
      <c r="AJ91" s="17">
        <v>13</v>
      </c>
      <c r="AK91" s="17">
        <v>2</v>
      </c>
      <c r="AL91" s="17">
        <v>0</v>
      </c>
      <c r="AM91" s="17">
        <v>0</v>
      </c>
      <c r="AN91" s="5">
        <f t="shared" si="19"/>
        <v>17</v>
      </c>
      <c r="AO91" s="4">
        <f t="shared" si="20"/>
        <v>16.5</v>
      </c>
      <c r="AP91" s="13">
        <f t="shared" si="11"/>
        <v>483</v>
      </c>
    </row>
    <row r="92" spans="1:42" x14ac:dyDescent="0.2">
      <c r="A92" s="9">
        <f t="shared" si="21"/>
        <v>85</v>
      </c>
      <c r="B92" s="18" t="s">
        <v>94</v>
      </c>
      <c r="C92" s="4">
        <v>29</v>
      </c>
      <c r="D92" s="4">
        <v>4</v>
      </c>
      <c r="E92" s="4">
        <v>0</v>
      </c>
      <c r="F92" s="4">
        <v>0</v>
      </c>
      <c r="G92" s="4">
        <v>0</v>
      </c>
      <c r="H92" s="5">
        <f t="shared" si="12"/>
        <v>33</v>
      </c>
      <c r="I92" s="17">
        <v>30</v>
      </c>
      <c r="J92" s="17">
        <v>12</v>
      </c>
      <c r="K92" s="17">
        <v>0</v>
      </c>
      <c r="L92" s="17">
        <v>0</v>
      </c>
      <c r="M92" s="17">
        <v>0</v>
      </c>
      <c r="N92" s="5">
        <f t="shared" si="13"/>
        <v>42</v>
      </c>
      <c r="O92" s="4">
        <f t="shared" si="14"/>
        <v>37.5</v>
      </c>
      <c r="P92" s="17">
        <v>12</v>
      </c>
      <c r="Q92" s="17">
        <v>37</v>
      </c>
      <c r="R92" s="17">
        <v>4</v>
      </c>
      <c r="S92" s="17">
        <v>0</v>
      </c>
      <c r="T92" s="17">
        <v>0</v>
      </c>
      <c r="U92" s="5">
        <f t="shared" si="15"/>
        <v>53</v>
      </c>
      <c r="V92" s="17">
        <v>4</v>
      </c>
      <c r="W92" s="17">
        <v>40</v>
      </c>
      <c r="X92" s="17">
        <v>3</v>
      </c>
      <c r="Y92" s="17">
        <v>1</v>
      </c>
      <c r="Z92" s="17">
        <v>0</v>
      </c>
      <c r="AA92" s="5">
        <f t="shared" si="16"/>
        <v>48</v>
      </c>
      <c r="AB92" s="4">
        <f t="shared" si="17"/>
        <v>50.5</v>
      </c>
      <c r="AC92" s="17">
        <v>0</v>
      </c>
      <c r="AD92" s="17">
        <v>3</v>
      </c>
      <c r="AE92" s="17">
        <v>0</v>
      </c>
      <c r="AF92" s="17">
        <v>0</v>
      </c>
      <c r="AG92" s="17">
        <v>0</v>
      </c>
      <c r="AH92" s="5">
        <f t="shared" si="18"/>
        <v>3</v>
      </c>
      <c r="AI92" s="17">
        <v>1</v>
      </c>
      <c r="AJ92" s="17">
        <v>2</v>
      </c>
      <c r="AK92" s="17">
        <v>0</v>
      </c>
      <c r="AL92" s="17">
        <v>0</v>
      </c>
      <c r="AM92" s="17">
        <v>0</v>
      </c>
      <c r="AN92" s="5">
        <f t="shared" si="19"/>
        <v>3</v>
      </c>
      <c r="AO92" s="4">
        <f t="shared" si="20"/>
        <v>3</v>
      </c>
      <c r="AP92" s="13">
        <f t="shared" si="11"/>
        <v>91</v>
      </c>
    </row>
    <row r="93" spans="1:42" ht="32.25" customHeight="1" x14ac:dyDescent="0.2">
      <c r="A93" s="46" t="s">
        <v>102</v>
      </c>
      <c r="B93" s="46"/>
      <c r="C93" s="35">
        <f>SUM(C8:C92)</f>
        <v>6422</v>
      </c>
      <c r="D93" s="35">
        <f t="shared" ref="D93:AO93" si="22">SUM(D8:D92)</f>
        <v>19779</v>
      </c>
      <c r="E93" s="35">
        <f t="shared" si="22"/>
        <v>3634</v>
      </c>
      <c r="F93" s="35">
        <f t="shared" si="22"/>
        <v>213</v>
      </c>
      <c r="G93" s="35">
        <f t="shared" si="22"/>
        <v>2229</v>
      </c>
      <c r="H93" s="35">
        <f t="shared" si="22"/>
        <v>32277</v>
      </c>
      <c r="I93" s="35">
        <f t="shared" si="22"/>
        <v>6679</v>
      </c>
      <c r="J93" s="35">
        <f t="shared" si="22"/>
        <v>15076</v>
      </c>
      <c r="K93" s="35">
        <f t="shared" si="22"/>
        <v>3456</v>
      </c>
      <c r="L93" s="35">
        <f t="shared" si="22"/>
        <v>192</v>
      </c>
      <c r="M93" s="35">
        <f t="shared" si="22"/>
        <v>1626</v>
      </c>
      <c r="N93" s="35">
        <f t="shared" si="22"/>
        <v>27029</v>
      </c>
      <c r="O93" s="35">
        <f t="shared" si="22"/>
        <v>29653</v>
      </c>
      <c r="P93" s="35">
        <f t="shared" si="22"/>
        <v>2161</v>
      </c>
      <c r="Q93" s="35">
        <f t="shared" si="22"/>
        <v>9360</v>
      </c>
      <c r="R93" s="35">
        <f t="shared" si="22"/>
        <v>1702</v>
      </c>
      <c r="S93" s="35">
        <f t="shared" si="22"/>
        <v>54</v>
      </c>
      <c r="T93" s="35">
        <f t="shared" si="22"/>
        <v>311</v>
      </c>
      <c r="U93" s="35">
        <f t="shared" si="22"/>
        <v>13588</v>
      </c>
      <c r="V93" s="35">
        <f t="shared" si="22"/>
        <v>2001</v>
      </c>
      <c r="W93" s="35">
        <f t="shared" si="22"/>
        <v>8781</v>
      </c>
      <c r="X93" s="35">
        <f t="shared" si="22"/>
        <v>1596</v>
      </c>
      <c r="Y93" s="35">
        <f t="shared" si="22"/>
        <v>143</v>
      </c>
      <c r="Z93" s="35">
        <f t="shared" si="22"/>
        <v>450</v>
      </c>
      <c r="AA93" s="35">
        <f t="shared" si="22"/>
        <v>12971</v>
      </c>
      <c r="AB93" s="35">
        <f t="shared" si="22"/>
        <v>13279.5</v>
      </c>
      <c r="AC93" s="35">
        <f t="shared" si="22"/>
        <v>330</v>
      </c>
      <c r="AD93" s="35">
        <f t="shared" si="22"/>
        <v>1773</v>
      </c>
      <c r="AE93" s="35">
        <f t="shared" si="22"/>
        <v>296</v>
      </c>
      <c r="AF93" s="35">
        <f t="shared" si="22"/>
        <v>61</v>
      </c>
      <c r="AG93" s="35">
        <f t="shared" si="22"/>
        <v>185</v>
      </c>
      <c r="AH93" s="35">
        <f t="shared" si="22"/>
        <v>2645</v>
      </c>
      <c r="AI93" s="35">
        <f t="shared" si="22"/>
        <v>301</v>
      </c>
      <c r="AJ93" s="35">
        <f t="shared" si="22"/>
        <v>1467</v>
      </c>
      <c r="AK93" s="35">
        <f t="shared" si="22"/>
        <v>351</v>
      </c>
      <c r="AL93" s="35">
        <f t="shared" si="22"/>
        <v>37</v>
      </c>
      <c r="AM93" s="35">
        <f t="shared" si="22"/>
        <v>221</v>
      </c>
      <c r="AN93" s="35">
        <f t="shared" si="22"/>
        <v>2377</v>
      </c>
      <c r="AO93" s="35">
        <f t="shared" si="22"/>
        <v>2511</v>
      </c>
      <c r="AP93" s="36">
        <f>SUM(AP8:AP92)</f>
        <v>45443.5</v>
      </c>
    </row>
    <row r="96" spans="1:42" x14ac:dyDescent="0.2">
      <c r="B96" s="29" t="s">
        <v>100</v>
      </c>
      <c r="C96" s="30"/>
    </row>
    <row r="97" spans="2:27" x14ac:dyDescent="0.2">
      <c r="B97" s="29" t="s">
        <v>101</v>
      </c>
      <c r="C97" s="30"/>
    </row>
    <row r="104" spans="2:27" ht="17.25" x14ac:dyDescent="0.3">
      <c r="U104" s="31"/>
      <c r="V104" s="31"/>
      <c r="W104" s="31"/>
      <c r="X104" s="31"/>
      <c r="Y104" s="31"/>
      <c r="Z104" s="31"/>
      <c r="AA104" s="31"/>
    </row>
  </sheetData>
  <mergeCells count="18">
    <mergeCell ref="B1:AO2"/>
    <mergeCell ref="A93:B93"/>
    <mergeCell ref="AP1:AP2"/>
    <mergeCell ref="A4:A6"/>
    <mergeCell ref="C5:H5"/>
    <mergeCell ref="I5:N5"/>
    <mergeCell ref="O5:O6"/>
    <mergeCell ref="P5:U5"/>
    <mergeCell ref="V5:AA5"/>
    <mergeCell ref="AB5:AB6"/>
    <mergeCell ref="AC5:AH5"/>
    <mergeCell ref="AP4:AP6"/>
    <mergeCell ref="B4:B6"/>
    <mergeCell ref="C4:O4"/>
    <mergeCell ref="P4:AB4"/>
    <mergeCell ref="AC4:AO4"/>
    <mergeCell ref="AI5:AN5"/>
    <mergeCell ref="AO5:AO6"/>
  </mergeCells>
  <pageMargins left="0.11811023622047245" right="0.11811023622047245" top="0.15748031496062992" bottom="0.19685039370078741" header="0.31496062992125984" footer="0.31496062992125984"/>
  <pageSetup paperSize="8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ставки</vt:lpstr>
      <vt:lpstr>ставки!Область_печати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Кудрявцева Юлия Юрьевна</dc:creator>
  <cp:lastModifiedBy>ШИРАПОВ ГЕРМАН МЭРГЭНОВИЧ</cp:lastModifiedBy>
  <cp:lastPrinted>2018-07-26T09:58:11Z</cp:lastPrinted>
  <dcterms:created xsi:type="dcterms:W3CDTF">2017-09-04T12:15:29Z</dcterms:created>
  <dcterms:modified xsi:type="dcterms:W3CDTF">2018-08-02T13:49:06Z</dcterms:modified>
</cp:coreProperties>
</file>